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wncloud\DE_CAO_0021\CAO Formulare\"/>
    </mc:Choice>
  </mc:AlternateContent>
  <bookViews>
    <workbookView xWindow="0" yWindow="0" windowWidth="16380" windowHeight="8190" activeTab="1"/>
  </bookViews>
  <sheets>
    <sheet name="Anlage zum Prüfantrag" sheetId="1" r:id="rId1"/>
    <sheet name="Prüfantrag V 013 Verein S1" sheetId="2" r:id="rId2"/>
    <sheet name="Prüfantrag V 013 S2" sheetId="3" r:id="rId3"/>
    <sheet name="Prüfantrag V 013 S3" sheetId="6" r:id="rId4"/>
    <sheet name="Tabelle1" sheetId="4" r:id="rId5"/>
  </sheets>
  <calcPr calcId="162913"/>
</workbook>
</file>

<file path=xl/calcChain.xml><?xml version="1.0" encoding="utf-8"?>
<calcChain xmlns="http://schemas.openxmlformats.org/spreadsheetml/2006/main">
  <c r="L30" i="2" l="1"/>
  <c r="L31" i="2"/>
  <c r="L27" i="2"/>
  <c r="L28" i="2" s="1"/>
  <c r="L7" i="3"/>
  <c r="L40" i="3"/>
  <c r="L7" i="6"/>
  <c r="L41" i="6"/>
  <c r="L42" i="6"/>
  <c r="L41" i="3"/>
</calcChain>
</file>

<file path=xl/sharedStrings.xml><?xml version="1.0" encoding="utf-8"?>
<sst xmlns="http://schemas.openxmlformats.org/spreadsheetml/2006/main" count="200" uniqueCount="100">
  <si>
    <t>Anlage zum Prüfantrag / Prüfauftrag</t>
  </si>
  <si>
    <t xml:space="preserve">Liebe Luftsportler, </t>
  </si>
  <si>
    <t>bereit zu halten:</t>
  </si>
  <si>
    <t>Lebenslaufakte mit:</t>
  </si>
  <si>
    <t>Betriebszeitenübersicht</t>
  </si>
  <si>
    <t>Liste der Änderungen und Reparaturen</t>
  </si>
  <si>
    <t>Liste der offenen Beanstandungen</t>
  </si>
  <si>
    <t>Ausrüstungsverzeichnis(aktuell)</t>
  </si>
  <si>
    <t>Wartungsberichte</t>
  </si>
  <si>
    <t>Einstellbericht</t>
  </si>
  <si>
    <t xml:space="preserve">Bauteilprüfschein (Form 1) </t>
  </si>
  <si>
    <t>Befund- und Arbeitsberichte</t>
  </si>
  <si>
    <t>Kompensierbericht</t>
  </si>
  <si>
    <t>Bordbuch mit :</t>
  </si>
  <si>
    <t>aufgerechneten Betriebszeiten</t>
  </si>
  <si>
    <t>Lufttüchtigkeitszeugnis</t>
  </si>
  <si>
    <t>Eintragungsschein</t>
  </si>
  <si>
    <t>Versicherungsnachweis</t>
  </si>
  <si>
    <t>Mit freundlichen Grüßen</t>
  </si>
  <si>
    <t>Antragsteller /</t>
  </si>
  <si>
    <t>Verein</t>
  </si>
  <si>
    <t>Tel.Nr.:</t>
  </si>
  <si>
    <t>Auftraggeber :</t>
  </si>
  <si>
    <t>Name</t>
  </si>
  <si>
    <t>Rechnungsdatum= Auftragsdatum</t>
  </si>
  <si>
    <r>
      <t>lfd.N</t>
    </r>
    <r>
      <rPr>
        <sz val="10"/>
        <rFont val="Arial"/>
        <family val="2"/>
      </rPr>
      <t>r</t>
    </r>
  </si>
  <si>
    <t>Kennzeichen</t>
  </si>
  <si>
    <t xml:space="preserve">Muster </t>
  </si>
  <si>
    <t>Werk-Nr.</t>
  </si>
  <si>
    <t>LTK- Prüfg
Vorjahr</t>
  </si>
  <si>
    <t>Halter</t>
  </si>
  <si>
    <t>Grund
gebühr *</t>
  </si>
  <si>
    <t>D-</t>
  </si>
  <si>
    <t xml:space="preserve"> *Anm.: Die Grundgebühr ist der gültigen Gebührenordnung zu entnehmen</t>
  </si>
  <si>
    <t>Summe</t>
  </si>
  <si>
    <t xml:space="preserve">in der Grundgebühr  ist die Mwst (7%) in der Höhe von  </t>
  </si>
  <si>
    <t>enthalten</t>
  </si>
  <si>
    <t xml:space="preserve">Die Luftfahrzeuge stehen ab: </t>
  </si>
  <si>
    <t xml:space="preserve">zur Prüfung bereit, in </t>
  </si>
  <si>
    <t xml:space="preserve">Es wird gebeten als Prüfer Frau/Herrn </t>
  </si>
  <si>
    <t>zu beauftragen.</t>
  </si>
  <si>
    <t>Unterschrift Antragsteller:</t>
  </si>
  <si>
    <t>Datum:</t>
  </si>
  <si>
    <t xml:space="preserve">Erklärung des Betriebes </t>
  </si>
  <si>
    <t>Der Prüfer verpflichtet sich, die Prüfung bestmöglichst vorzunehmen, und soweit keine Beanstandung vorliegt,</t>
  </si>
  <si>
    <t>die Prüfbescheinigung zu erteilen.</t>
  </si>
  <si>
    <t>Der Auftraggeber/Luftfahrzeughalter verzichtet auf jegliche Haftungsansprüche für Schäden, die als Folge des</t>
  </si>
  <si>
    <t>Nichterkennens eines Fehlers/Mangels oder während der Prüftätigkeit an dem zu prüfenden Gerät auftreten.</t>
  </si>
  <si>
    <t xml:space="preserve">Für stornierte oder nicht durchgeführte Prüfungen wird grundsätzlich die Grundgebühr fällig. </t>
  </si>
  <si>
    <t xml:space="preserve">Die Bearbeitung erfolgt erst nach Eingang des gesamten Betrages auf dem Konto: </t>
  </si>
  <si>
    <t>Seite</t>
  </si>
  <si>
    <t>Antragsteller / Auftraggeber</t>
  </si>
  <si>
    <t>Prüf-
Nummer</t>
  </si>
  <si>
    <t>Erklärung des Antragstellers:</t>
  </si>
  <si>
    <t xml:space="preserve">Hiermit wird erklärt,dass an den Luftfahrzeugen keine komplexen Instandhaltungsmaßnahmen außerhalb eines, </t>
  </si>
  <si>
    <t>Steuer Nr.:1929280975</t>
  </si>
  <si>
    <r>
      <t>lfd.N</t>
    </r>
    <r>
      <rPr>
        <sz val="10"/>
        <rFont val="Arial"/>
        <family val="2"/>
      </rPr>
      <t>r</t>
    </r>
  </si>
  <si>
    <t>Mit der Prüfung wird beauftragt:  Herr / Frau</t>
  </si>
  <si>
    <t>Kto -Nr</t>
  </si>
  <si>
    <t>BLZ</t>
  </si>
  <si>
    <t>BIC</t>
  </si>
  <si>
    <t>IBAN</t>
  </si>
  <si>
    <t>Christian Nickel</t>
  </si>
  <si>
    <t>Rapsbogen 7</t>
  </si>
  <si>
    <t>24941 Flensburg</t>
  </si>
  <si>
    <t>An den</t>
  </si>
  <si>
    <t>Prüfantrag / Prüfauftrag / Rechnung vom</t>
  </si>
  <si>
    <t>Gesamtsumme</t>
  </si>
  <si>
    <t xml:space="preserve">Summe Seite 1 + 2  </t>
  </si>
  <si>
    <t xml:space="preserve">Verein: </t>
  </si>
  <si>
    <t xml:space="preserve">Name: </t>
  </si>
  <si>
    <t xml:space="preserve">Straße: </t>
  </si>
  <si>
    <t xml:space="preserve">PLZ: </t>
  </si>
  <si>
    <t xml:space="preserve">Ort: </t>
  </si>
  <si>
    <r>
      <t xml:space="preserve">Hiermit beantragen wir die </t>
    </r>
    <r>
      <rPr>
        <b/>
        <sz val="11"/>
        <rFont val="Arial"/>
        <family val="2"/>
      </rPr>
      <t>" Prüfung der Lufttüchtigkeit" und Ausstellung des ARC</t>
    </r>
  </si>
  <si>
    <t xml:space="preserve">Bei mehr als 10 Geräten     </t>
  </si>
  <si>
    <t xml:space="preserve">Summe Seite 2 + 3  </t>
  </si>
  <si>
    <t xml:space="preserve">Summe von Seite 2  </t>
  </si>
  <si>
    <t xml:space="preserve">Summe von Seite 1  </t>
  </si>
  <si>
    <t>Nord-Ostsee Sparkasse</t>
  </si>
  <si>
    <t>DE 7921 7500 0001 6462 5550</t>
  </si>
  <si>
    <t>Luftsportverband SH</t>
  </si>
  <si>
    <t>NOLADE21NOS</t>
  </si>
  <si>
    <t xml:space="preserve">Prüfantrag / Prüfauftrag / Rechnung Nr. </t>
  </si>
  <si>
    <t>(Wird vom Betrieb vergeben)</t>
  </si>
  <si>
    <t xml:space="preserve">Prüfantrag / Prüfauftrag </t>
  </si>
  <si>
    <t>Betriebsleiter CAO LV SH/HH</t>
  </si>
  <si>
    <t>Wir verpflichten uns, die angeforderte Prüfung gemäß VO (EU) 1321/2014 Teil ML durchzuführen.</t>
  </si>
  <si>
    <t>gehmigten Betriebes, durchgeführt worden sind</t>
  </si>
  <si>
    <t>Unterschrift  Betriebsleiter</t>
  </si>
  <si>
    <t>gez. Christian Nickel</t>
  </si>
  <si>
    <t>Aktuelle LTA/TM Übersicht</t>
  </si>
  <si>
    <t>Das Luftfahrzeug ist mit einer durchgeführten Jahreswartung gemäß Wartungs-</t>
  </si>
  <si>
    <t xml:space="preserve">die im Folgenden aufgelisteten Unterlagen sind vom Halter zur Prüfung der Lufttüchtigkeit  </t>
  </si>
  <si>
    <t>Betriebsleiter DE.CAO.0021 &amp; LBA.CAO.9529</t>
  </si>
  <si>
    <t>Flugfunkgenehmigung</t>
  </si>
  <si>
    <t>Mit aktuelle Flug- und Betriebshandbücher bzw. Wartungshandbücher</t>
  </si>
  <si>
    <t>handbuch zur LTK Prüfung vorzustellen.</t>
  </si>
  <si>
    <t>Aktuellem Instandhaltungsprogramm (AMP)</t>
  </si>
  <si>
    <t>Gewichtsübersicht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</si>
</sst>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\-??\ [$€-1]_-"/>
    <numFmt numFmtId="165" formatCode="_-* #,##0.00\ [$€-1]_-;\-* #,##0.00\ [$€-1]_-;_-* &quot;-&quot;??\ [$€-1]_-"/>
    <numFmt numFmtId="166" formatCode="#,##0.00\ &quot;€&quot;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4" fillId="0" borderId="0" xfId="0" applyFont="1"/>
    <xf numFmtId="49" fontId="0" fillId="0" borderId="38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right" vertical="center"/>
      <protection locked="0"/>
    </xf>
    <xf numFmtId="0" fontId="19" fillId="0" borderId="25" xfId="0" applyFont="1" applyBorder="1"/>
    <xf numFmtId="0" fontId="10" fillId="0" borderId="0" xfId="0" applyFont="1" applyBorder="1" applyAlignment="1" applyProtection="1">
      <alignment vertical="center"/>
    </xf>
    <xf numFmtId="165" fontId="18" fillId="0" borderId="44" xfId="0" applyNumberFormat="1" applyFont="1" applyBorder="1" applyAlignment="1" applyProtection="1">
      <alignment vertical="center"/>
    </xf>
    <xf numFmtId="165" fontId="18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horizontal="right" vertical="center"/>
    </xf>
    <xf numFmtId="49" fontId="0" fillId="0" borderId="52" xfId="0" applyNumberFormat="1" applyFont="1" applyBorder="1" applyAlignment="1" applyProtection="1">
      <alignment horizontal="right" vertical="center"/>
      <protection locked="0"/>
    </xf>
    <xf numFmtId="49" fontId="0" fillId="0" borderId="53" xfId="0" applyNumberFormat="1" applyFont="1" applyBorder="1" applyAlignment="1" applyProtection="1">
      <alignment horizontal="left" vertical="center"/>
      <protection locked="0"/>
    </xf>
    <xf numFmtId="164" fontId="18" fillId="0" borderId="58" xfId="0" applyNumberFormat="1" applyFont="1" applyBorder="1" applyAlignment="1" applyProtection="1">
      <alignment vertical="center"/>
    </xf>
    <xf numFmtId="0" fontId="7" fillId="0" borderId="59" xfId="0" applyFont="1" applyBorder="1" applyAlignment="1" applyProtection="1">
      <alignment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vertical="center"/>
    </xf>
    <xf numFmtId="0" fontId="0" fillId="0" borderId="66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49" fontId="0" fillId="0" borderId="68" xfId="0" applyNumberFormat="1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right" vertical="center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right" vertical="center"/>
    </xf>
    <xf numFmtId="49" fontId="0" fillId="0" borderId="43" xfId="0" applyNumberFormat="1" applyFont="1" applyBorder="1" applyAlignment="1" applyProtection="1">
      <alignment horizontal="left" vertical="center"/>
      <protection locked="0"/>
    </xf>
    <xf numFmtId="164" fontId="18" fillId="0" borderId="4" xfId="0" applyNumberFormat="1" applyFont="1" applyBorder="1" applyAlignment="1" applyProtection="1">
      <alignment vertical="center"/>
    </xf>
    <xf numFmtId="0" fontId="10" fillId="0" borderId="69" xfId="0" applyFont="1" applyBorder="1" applyAlignment="1" applyProtection="1">
      <alignment horizontal="right" vertical="center"/>
    </xf>
    <xf numFmtId="49" fontId="0" fillId="0" borderId="72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</xf>
    <xf numFmtId="0" fontId="3" fillId="0" borderId="7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5" fillId="0" borderId="75" xfId="0" applyFont="1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0" borderId="79" xfId="0" applyFont="1" applyBorder="1" applyAlignment="1" applyProtection="1">
      <alignment horizontal="center" vertical="center" wrapText="1"/>
    </xf>
    <xf numFmtId="164" fontId="18" fillId="0" borderId="54" xfId="0" applyNumberFormat="1" applyFont="1" applyBorder="1" applyAlignment="1" applyProtection="1">
      <alignment vertical="center"/>
    </xf>
    <xf numFmtId="164" fontId="18" fillId="0" borderId="34" xfId="0" applyNumberFormat="1" applyFont="1" applyBorder="1" applyAlignment="1" applyProtection="1">
      <alignment vertical="center"/>
    </xf>
    <xf numFmtId="166" fontId="18" fillId="0" borderId="11" xfId="0" applyNumberFormat="1" applyFont="1" applyBorder="1" applyAlignment="1" applyProtection="1">
      <alignment vertical="center"/>
      <protection locked="0"/>
    </xf>
    <xf numFmtId="166" fontId="18" fillId="0" borderId="15" xfId="0" applyNumberFormat="1" applyFont="1" applyBorder="1" applyAlignment="1" applyProtection="1">
      <alignment vertical="center"/>
      <protection locked="0"/>
    </xf>
    <xf numFmtId="0" fontId="20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13" fillId="3" borderId="48" xfId="0" applyFont="1" applyFill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5" fontId="18" fillId="4" borderId="54" xfId="0" applyNumberFormat="1" applyFont="1" applyFill="1" applyBorder="1" applyAlignment="1" applyProtection="1">
      <alignment vertical="center"/>
    </xf>
    <xf numFmtId="166" fontId="18" fillId="0" borderId="44" xfId="0" applyNumberFormat="1" applyFont="1" applyBorder="1" applyAlignment="1" applyProtection="1">
      <alignment vertical="center"/>
    </xf>
    <xf numFmtId="166" fontId="18" fillId="0" borderId="54" xfId="0" applyNumberFormat="1" applyFont="1" applyBorder="1" applyAlignment="1" applyProtection="1">
      <alignment vertical="center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166" fontId="0" fillId="0" borderId="70" xfId="0" applyNumberFormat="1" applyFont="1" applyBorder="1" applyAlignment="1" applyProtection="1">
      <alignment horizontal="center" vertical="center" wrapText="1"/>
      <protection locked="0"/>
    </xf>
    <xf numFmtId="166" fontId="0" fillId="0" borderId="55" xfId="0" applyNumberFormat="1" applyFont="1" applyBorder="1" applyAlignment="1" applyProtection="1">
      <alignment horizontal="center" vertical="center" wrapText="1"/>
      <protection locked="0"/>
    </xf>
    <xf numFmtId="166" fontId="0" fillId="0" borderId="80" xfId="0" applyNumberFormat="1" applyFont="1" applyBorder="1" applyAlignment="1" applyProtection="1">
      <alignment horizontal="center" vertical="center" wrapText="1"/>
      <protection locked="0"/>
    </xf>
    <xf numFmtId="166" fontId="18" fillId="0" borderId="70" xfId="0" applyNumberFormat="1" applyFont="1" applyBorder="1" applyAlignment="1" applyProtection="1">
      <alignment vertical="center" wrapText="1"/>
      <protection locked="0"/>
    </xf>
    <xf numFmtId="166" fontId="18" fillId="0" borderId="55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center" vertical="center"/>
    </xf>
    <xf numFmtId="49" fontId="0" fillId="0" borderId="65" xfId="0" applyNumberFormat="1" applyFont="1" applyBorder="1" applyAlignment="1" applyProtection="1">
      <alignment horizontal="left" vertical="center"/>
      <protection locked="0"/>
    </xf>
    <xf numFmtId="0" fontId="18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0" xfId="1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69" xfId="0" applyBorder="1" applyAlignment="1" applyProtection="1">
      <alignment vertical="center"/>
    </xf>
    <xf numFmtId="0" fontId="0" fillId="0" borderId="81" xfId="0" applyBorder="1" applyAlignment="1" applyProtection="1">
      <alignment vertical="center"/>
    </xf>
    <xf numFmtId="0" fontId="0" fillId="0" borderId="72" xfId="0" applyBorder="1" applyAlignment="1" applyProtection="1">
      <alignment vertical="center"/>
    </xf>
    <xf numFmtId="0" fontId="16" fillId="0" borderId="82" xfId="0" applyFont="1" applyBorder="1" applyAlignment="1" applyProtection="1">
      <alignment vertical="center"/>
    </xf>
    <xf numFmtId="0" fontId="16" fillId="0" borderId="83" xfId="0" applyFont="1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16" fillId="0" borderId="84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7" fillId="0" borderId="51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horizontal="center" vertical="center"/>
    </xf>
    <xf numFmtId="0" fontId="13" fillId="3" borderId="49" xfId="0" applyFont="1" applyFill="1" applyBorder="1" applyAlignment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89" xfId="0" applyFont="1" applyBorder="1" applyAlignment="1" applyProtection="1">
      <alignment vertical="center"/>
    </xf>
    <xf numFmtId="0" fontId="18" fillId="0" borderId="82" xfId="1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87" xfId="0" applyFont="1" applyBorder="1" applyAlignment="1" applyProtection="1">
      <alignment vertical="center"/>
    </xf>
    <xf numFmtId="0" fontId="3" fillId="0" borderId="91" xfId="0" applyFont="1" applyBorder="1" applyAlignment="1" applyProtection="1">
      <alignment vertical="center"/>
    </xf>
    <xf numFmtId="0" fontId="3" fillId="0" borderId="92" xfId="0" applyFont="1" applyBorder="1" applyAlignment="1" applyProtection="1">
      <alignment horizontal="left" vertical="center"/>
    </xf>
    <xf numFmtId="0" fontId="5" fillId="0" borderId="82" xfId="0" applyFont="1" applyBorder="1" applyAlignment="1" applyProtection="1">
      <alignment vertical="center"/>
    </xf>
    <xf numFmtId="0" fontId="5" fillId="0" borderId="83" xfId="0" applyFont="1" applyBorder="1" applyAlignment="1" applyProtection="1">
      <alignment vertical="center"/>
    </xf>
    <xf numFmtId="0" fontId="5" fillId="0" borderId="93" xfId="0" applyFont="1" applyBorder="1" applyAlignment="1" applyProtection="1">
      <alignment vertical="center"/>
    </xf>
    <xf numFmtId="0" fontId="0" fillId="0" borderId="94" xfId="0" applyBorder="1" applyAlignment="1" applyProtection="1">
      <alignment vertical="center"/>
    </xf>
    <xf numFmtId="0" fontId="0" fillId="2" borderId="83" xfId="0" applyFill="1" applyBorder="1" applyAlignment="1" applyProtection="1">
      <alignment vertical="center"/>
    </xf>
    <xf numFmtId="0" fontId="7" fillId="0" borderId="95" xfId="0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left" vertical="center" wrapText="1"/>
      <protection locked="0"/>
    </xf>
    <xf numFmtId="49" fontId="0" fillId="0" borderId="87" xfId="0" applyNumberFormat="1" applyFont="1" applyBorder="1" applyAlignment="1" applyProtection="1">
      <alignment horizontal="left" vertical="center"/>
      <protection locked="0"/>
    </xf>
    <xf numFmtId="0" fontId="0" fillId="0" borderId="9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/>
    <xf numFmtId="0" fontId="1" fillId="0" borderId="8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49" fontId="0" fillId="0" borderId="39" xfId="0" applyNumberFormat="1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0" xfId="0" applyFont="1" applyBorder="1" applyAlignment="1"/>
    <xf numFmtId="0" fontId="0" fillId="0" borderId="0" xfId="0" applyFont="1" applyBorder="1" applyAlignment="1" applyProtection="1">
      <alignment vertical="center"/>
    </xf>
    <xf numFmtId="49" fontId="0" fillId="0" borderId="3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8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83" xfId="0" applyFont="1" applyBorder="1" applyAlignment="1" applyProtection="1">
      <alignment vertical="center"/>
    </xf>
    <xf numFmtId="0" fontId="6" fillId="0" borderId="82" xfId="0" applyFont="1" applyBorder="1" applyAlignment="1" applyProtection="1"/>
    <xf numFmtId="0" fontId="0" fillId="0" borderId="0" xfId="0" applyBorder="1" applyAlignment="1" applyProtection="1"/>
    <xf numFmtId="49" fontId="0" fillId="0" borderId="25" xfId="0" applyNumberForma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vertical="center"/>
      <protection locked="0"/>
    </xf>
    <xf numFmtId="0" fontId="12" fillId="0" borderId="8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8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83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 wrapText="1"/>
    </xf>
    <xf numFmtId="0" fontId="7" fillId="0" borderId="84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right" vertical="center"/>
    </xf>
    <xf numFmtId="0" fontId="7" fillId="0" borderId="50" xfId="0" applyFont="1" applyBorder="1" applyAlignment="1" applyProtection="1">
      <alignment horizontal="right" vertical="center"/>
    </xf>
    <xf numFmtId="0" fontId="7" fillId="0" borderId="71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49" fontId="0" fillId="0" borderId="39" xfId="0" applyNumberFormat="1" applyFont="1" applyBorder="1" applyAlignment="1" applyProtection="1">
      <alignment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right" vertical="center"/>
    </xf>
    <xf numFmtId="0" fontId="10" fillId="0" borderId="46" xfId="0" applyFont="1" applyBorder="1" applyAlignment="1" applyProtection="1">
      <alignment horizontal="right" vertical="center"/>
    </xf>
    <xf numFmtId="0" fontId="10" fillId="0" borderId="86" xfId="0" applyFont="1" applyBorder="1" applyAlignment="1" applyProtection="1">
      <alignment horizontal="right" vertical="center"/>
    </xf>
    <xf numFmtId="0" fontId="0" fillId="0" borderId="43" xfId="0" applyBorder="1" applyAlignment="1" applyProtection="1">
      <alignment horizontal="left" vertical="center"/>
    </xf>
    <xf numFmtId="0" fontId="14" fillId="3" borderId="52" xfId="0" applyFont="1" applyFill="1" applyBorder="1" applyAlignment="1" applyProtection="1">
      <alignment horizontal="center" vertical="center" wrapText="1"/>
    </xf>
    <xf numFmtId="0" fontId="0" fillId="3" borderId="87" xfId="0" applyFill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0" fillId="4" borderId="37" xfId="0" applyFont="1" applyFill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right" vertical="center"/>
    </xf>
    <xf numFmtId="0" fontId="0" fillId="0" borderId="48" xfId="0" applyBorder="1" applyAlignment="1" applyProtection="1">
      <alignment horizontal="right" vertical="center"/>
    </xf>
    <xf numFmtId="0" fontId="7" fillId="0" borderId="7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right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horizontal="center" vertical="center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0" borderId="83" xfId="0" applyFont="1" applyBorder="1" applyAlignment="1" applyProtection="1">
      <alignment horizontal="right" vertical="center"/>
    </xf>
    <xf numFmtId="49" fontId="20" fillId="0" borderId="3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9" fontId="20" fillId="0" borderId="25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13" fillId="0" borderId="83" xfId="0" applyFont="1" applyBorder="1" applyAlignment="1" applyProtection="1">
      <alignment horizontal="right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6" fillId="0" borderId="84" xfId="0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0" fillId="0" borderId="82" xfId="0" applyFont="1" applyBorder="1" applyAlignment="1" applyProtection="1">
      <alignment vertical="center"/>
    </xf>
    <xf numFmtId="49" fontId="6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82" xfId="0" applyBorder="1" applyAlignment="1" applyProtection="1">
      <alignment vertical="center"/>
    </xf>
    <xf numFmtId="0" fontId="1" fillId="0" borderId="8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" fillId="0" borderId="84" xfId="0" applyFont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83" xfId="0" applyFont="1" applyBorder="1" applyAlignment="1" applyProtection="1">
      <alignment vertical="center"/>
    </xf>
    <xf numFmtId="49" fontId="0" fillId="0" borderId="64" xfId="0" applyNumberFormat="1" applyFont="1" applyBorder="1" applyAlignment="1" applyProtection="1">
      <alignment horizontal="left" vertical="center"/>
      <protection locked="0"/>
    </xf>
    <xf numFmtId="49" fontId="0" fillId="0" borderId="6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94" xfId="0" applyFon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8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98" xfId="0" applyFont="1" applyBorder="1" applyAlignment="1" applyProtection="1">
      <alignment horizontal="left" vertical="center" wrapText="1"/>
    </xf>
    <xf numFmtId="0" fontId="10" fillId="0" borderId="78" xfId="0" applyFont="1" applyBorder="1" applyAlignment="1" applyProtection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 wrapText="1"/>
    </xf>
    <xf numFmtId="0" fontId="0" fillId="0" borderId="9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57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6" fillId="0" borderId="8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82" xfId="0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5" xfId="0" applyNumberForma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0" fontId="0" fillId="0" borderId="4" xfId="0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horizontal="right" vertical="center"/>
    </xf>
    <xf numFmtId="49" fontId="0" fillId="0" borderId="5" xfId="0" applyNumberFormat="1" applyBorder="1" applyAlignment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0" fontId="0" fillId="0" borderId="63" xfId="0" applyFon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right" vertical="center"/>
    </xf>
    <xf numFmtId="0" fontId="7" fillId="3" borderId="76" xfId="0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right" vertical="center"/>
    </xf>
    <xf numFmtId="0" fontId="7" fillId="0" borderId="77" xfId="0" applyFont="1" applyBorder="1" applyAlignment="1" applyProtection="1">
      <alignment horizontal="left" vertical="center" wrapText="1"/>
    </xf>
    <xf numFmtId="0" fontId="11" fillId="0" borderId="33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</cellXfs>
  <cellStyles count="2">
    <cellStyle name="Standard" xfId="0" builtinId="0"/>
    <cellStyle name="Standard_Prüfantrag V 013 Verein S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61" zoomScaleNormal="100" workbookViewId="0">
      <selection activeCell="A34" sqref="A34:H34"/>
    </sheetView>
  </sheetViews>
  <sheetFormatPr baseColWidth="10" defaultRowHeight="12.75" x14ac:dyDescent="0.2"/>
  <sheetData>
    <row r="1" spans="1:8" ht="18" x14ac:dyDescent="0.25">
      <c r="A1" s="163" t="s">
        <v>0</v>
      </c>
      <c r="B1" s="163"/>
      <c r="C1" s="163"/>
      <c r="D1" s="163"/>
      <c r="E1" s="163"/>
      <c r="F1" s="163"/>
      <c r="G1" s="163"/>
      <c r="H1" s="163"/>
    </row>
    <row r="3" spans="1:8" ht="15.75" x14ac:dyDescent="0.25">
      <c r="A3" s="161" t="s">
        <v>1</v>
      </c>
      <c r="B3" s="161"/>
      <c r="C3" s="161"/>
      <c r="D3" s="161"/>
      <c r="E3" s="161"/>
      <c r="F3" s="161"/>
      <c r="G3" s="161"/>
      <c r="H3" s="161"/>
    </row>
    <row r="4" spans="1:8" ht="15" x14ac:dyDescent="0.2">
      <c r="A4" s="1"/>
      <c r="B4" s="1"/>
    </row>
    <row r="5" spans="1:8" ht="15" x14ac:dyDescent="0.2">
      <c r="A5" s="159" t="s">
        <v>93</v>
      </c>
      <c r="B5" s="159"/>
      <c r="C5" s="159"/>
      <c r="D5" s="159"/>
      <c r="E5" s="159"/>
      <c r="F5" s="159"/>
      <c r="G5" s="159"/>
      <c r="H5" s="159"/>
    </row>
    <row r="6" spans="1:8" ht="15" x14ac:dyDescent="0.2">
      <c r="A6" s="159" t="s">
        <v>2</v>
      </c>
      <c r="B6" s="159"/>
      <c r="C6" s="159"/>
      <c r="D6" s="159"/>
      <c r="E6" s="159"/>
      <c r="F6" s="159"/>
      <c r="G6" s="159"/>
      <c r="H6" s="159"/>
    </row>
    <row r="8" spans="1:8" ht="15.75" x14ac:dyDescent="0.25">
      <c r="A8" s="161" t="s">
        <v>3</v>
      </c>
      <c r="B8" s="161"/>
      <c r="C8" s="161"/>
      <c r="D8" s="161"/>
      <c r="E8" s="161"/>
      <c r="F8" s="161"/>
      <c r="G8" s="161"/>
      <c r="H8" s="161"/>
    </row>
    <row r="9" spans="1:8" ht="15" x14ac:dyDescent="0.2">
      <c r="A9" s="1"/>
      <c r="B9" s="1"/>
      <c r="C9" s="1"/>
      <c r="D9" s="1"/>
    </row>
    <row r="10" spans="1:8" ht="15" x14ac:dyDescent="0.2">
      <c r="A10" s="1"/>
      <c r="B10" s="159" t="s">
        <v>98</v>
      </c>
      <c r="C10" s="159"/>
      <c r="D10" s="159"/>
      <c r="E10" s="159"/>
      <c r="F10" s="159"/>
      <c r="G10" s="159"/>
      <c r="H10" s="159"/>
    </row>
    <row r="11" spans="1:8" ht="15" x14ac:dyDescent="0.2">
      <c r="A11" s="1"/>
      <c r="B11" s="159" t="s">
        <v>4</v>
      </c>
      <c r="C11" s="159"/>
      <c r="D11" s="159"/>
      <c r="E11" s="159"/>
      <c r="F11" s="159"/>
      <c r="G11" s="159"/>
      <c r="H11" s="159"/>
    </row>
    <row r="12" spans="1:8" ht="15" x14ac:dyDescent="0.2">
      <c r="A12" s="1"/>
      <c r="B12" s="159" t="s">
        <v>91</v>
      </c>
      <c r="C12" s="159"/>
      <c r="D12" s="159"/>
      <c r="E12" s="159"/>
      <c r="F12" s="159"/>
      <c r="G12" s="159"/>
      <c r="H12" s="159"/>
    </row>
    <row r="13" spans="1:8" ht="15" x14ac:dyDescent="0.2">
      <c r="A13" s="1"/>
      <c r="B13" s="159" t="s">
        <v>5</v>
      </c>
      <c r="C13" s="159"/>
      <c r="D13" s="159"/>
      <c r="E13" s="159"/>
      <c r="F13" s="159"/>
      <c r="G13" s="159"/>
      <c r="H13" s="159"/>
    </row>
    <row r="14" spans="1:8" ht="15" x14ac:dyDescent="0.2">
      <c r="A14" s="1"/>
      <c r="B14" s="159" t="s">
        <v>6</v>
      </c>
      <c r="C14" s="159"/>
      <c r="D14" s="159"/>
      <c r="E14" s="159"/>
      <c r="F14" s="159"/>
      <c r="G14" s="159"/>
      <c r="H14" s="159"/>
    </row>
    <row r="15" spans="1:8" ht="15" x14ac:dyDescent="0.2">
      <c r="A15" s="1"/>
      <c r="B15" s="159" t="s">
        <v>99</v>
      </c>
      <c r="C15" s="159"/>
      <c r="D15" s="159"/>
      <c r="E15" s="159"/>
      <c r="F15" s="159"/>
      <c r="G15" s="159"/>
      <c r="H15" s="159"/>
    </row>
    <row r="16" spans="1:8" ht="15" x14ac:dyDescent="0.2">
      <c r="A16" s="1"/>
      <c r="B16" s="159" t="s">
        <v>7</v>
      </c>
      <c r="C16" s="159"/>
      <c r="D16" s="159"/>
      <c r="E16" s="159"/>
      <c r="F16" s="159"/>
      <c r="G16" s="159"/>
      <c r="H16" s="159"/>
    </row>
    <row r="17" spans="1:8" ht="15" x14ac:dyDescent="0.2">
      <c r="A17" s="1"/>
      <c r="B17" s="159" t="s">
        <v>8</v>
      </c>
      <c r="C17" s="159"/>
      <c r="D17" s="159"/>
      <c r="E17" s="159"/>
      <c r="F17" s="159"/>
      <c r="G17" s="159"/>
      <c r="H17" s="159"/>
    </row>
    <row r="18" spans="1:8" ht="15" x14ac:dyDescent="0.2">
      <c r="A18" s="1"/>
      <c r="B18" s="159" t="s">
        <v>9</v>
      </c>
      <c r="C18" s="159"/>
      <c r="D18" s="159"/>
      <c r="E18" s="159"/>
      <c r="F18" s="159"/>
      <c r="G18" s="159"/>
      <c r="H18" s="159"/>
    </row>
    <row r="19" spans="1:8" ht="15" x14ac:dyDescent="0.2">
      <c r="A19" s="1"/>
      <c r="B19" s="159" t="s">
        <v>10</v>
      </c>
      <c r="C19" s="159"/>
      <c r="D19" s="159"/>
      <c r="E19" s="159"/>
      <c r="F19" s="159"/>
      <c r="G19" s="159"/>
      <c r="H19" s="159"/>
    </row>
    <row r="20" spans="1:8" ht="15" x14ac:dyDescent="0.2">
      <c r="A20" s="1"/>
      <c r="B20" s="159" t="s">
        <v>11</v>
      </c>
      <c r="C20" s="159"/>
      <c r="D20" s="159"/>
      <c r="E20" s="159"/>
      <c r="F20" s="159"/>
      <c r="G20" s="159"/>
      <c r="H20" s="159"/>
    </row>
    <row r="21" spans="1:8" ht="15" x14ac:dyDescent="0.2">
      <c r="A21" s="1"/>
      <c r="B21" s="159" t="s">
        <v>12</v>
      </c>
      <c r="C21" s="159"/>
      <c r="D21" s="159"/>
      <c r="E21" s="159"/>
      <c r="F21" s="159"/>
      <c r="G21" s="159"/>
      <c r="H21" s="159"/>
    </row>
    <row r="22" spans="1:8" ht="15" x14ac:dyDescent="0.2">
      <c r="A22" s="1"/>
      <c r="B22" s="162"/>
      <c r="C22" s="162"/>
      <c r="D22" s="162"/>
      <c r="E22" s="162"/>
      <c r="F22" s="162"/>
      <c r="G22" s="162"/>
      <c r="H22" s="162"/>
    </row>
    <row r="23" spans="1:8" ht="15" x14ac:dyDescent="0.2">
      <c r="A23" s="1"/>
      <c r="B23" s="1"/>
      <c r="C23" s="1"/>
      <c r="D23" s="1"/>
    </row>
    <row r="24" spans="1:8" ht="15.75" x14ac:dyDescent="0.25">
      <c r="A24" s="161" t="s">
        <v>13</v>
      </c>
      <c r="B24" s="161"/>
      <c r="C24" s="161"/>
      <c r="D24" s="161"/>
      <c r="E24" s="161"/>
      <c r="F24" s="161"/>
      <c r="G24" s="161"/>
      <c r="H24" s="161"/>
    </row>
    <row r="25" spans="1:8" ht="15" x14ac:dyDescent="0.2">
      <c r="A25" s="1"/>
      <c r="B25" s="1"/>
      <c r="C25" s="1"/>
      <c r="D25" s="1"/>
    </row>
    <row r="26" spans="1:8" ht="15" x14ac:dyDescent="0.2">
      <c r="A26" s="1"/>
      <c r="B26" s="159" t="s">
        <v>14</v>
      </c>
      <c r="C26" s="159"/>
      <c r="D26" s="159"/>
      <c r="E26" s="159"/>
      <c r="F26" s="159"/>
      <c r="G26" s="159"/>
      <c r="H26" s="159"/>
    </row>
    <row r="27" spans="1:8" ht="15" x14ac:dyDescent="0.2">
      <c r="A27" s="1"/>
      <c r="B27" s="159" t="s">
        <v>15</v>
      </c>
      <c r="C27" s="159"/>
      <c r="D27" s="159"/>
      <c r="E27" s="159"/>
      <c r="F27" s="159"/>
      <c r="G27" s="159"/>
      <c r="H27" s="159"/>
    </row>
    <row r="28" spans="1:8" ht="15" x14ac:dyDescent="0.2">
      <c r="A28" s="1"/>
      <c r="B28" s="159" t="s">
        <v>16</v>
      </c>
      <c r="C28" s="159"/>
      <c r="D28" s="159"/>
      <c r="E28" s="159"/>
      <c r="F28" s="159"/>
      <c r="G28" s="159"/>
      <c r="H28" s="159"/>
    </row>
    <row r="29" spans="1:8" ht="15" x14ac:dyDescent="0.2">
      <c r="A29" s="1"/>
      <c r="B29" s="159" t="s">
        <v>17</v>
      </c>
      <c r="C29" s="159"/>
      <c r="D29" s="159"/>
      <c r="E29" s="159"/>
      <c r="F29" s="159"/>
      <c r="G29" s="159"/>
      <c r="H29" s="159"/>
    </row>
    <row r="30" spans="1:8" ht="15" x14ac:dyDescent="0.2">
      <c r="A30" s="1"/>
      <c r="B30" s="159" t="s">
        <v>95</v>
      </c>
      <c r="C30" s="159"/>
      <c r="D30" s="159"/>
      <c r="E30" s="159"/>
      <c r="F30" s="159"/>
      <c r="G30" s="159"/>
      <c r="H30" s="159"/>
    </row>
    <row r="31" spans="1:8" ht="15" x14ac:dyDescent="0.2">
      <c r="A31" s="1"/>
      <c r="B31" s="159"/>
      <c r="C31" s="159"/>
      <c r="D31" s="159"/>
      <c r="E31" s="159"/>
      <c r="F31" s="159"/>
      <c r="G31" s="159"/>
      <c r="H31" s="159"/>
    </row>
    <row r="32" spans="1:8" ht="15" x14ac:dyDescent="0.2">
      <c r="A32" s="1"/>
      <c r="B32" s="1"/>
      <c r="C32" s="1"/>
      <c r="D32" s="1"/>
    </row>
    <row r="33" spans="1:8" ht="15" x14ac:dyDescent="0.2">
      <c r="A33" s="1"/>
      <c r="B33" s="1"/>
      <c r="C33" s="1"/>
      <c r="D33" s="1"/>
    </row>
    <row r="34" spans="1:8" ht="15.75" x14ac:dyDescent="0.25">
      <c r="A34" s="161" t="s">
        <v>96</v>
      </c>
      <c r="B34" s="161"/>
      <c r="C34" s="161"/>
      <c r="D34" s="161"/>
      <c r="E34" s="161"/>
      <c r="F34" s="161"/>
      <c r="G34" s="161"/>
      <c r="H34" s="161"/>
    </row>
    <row r="35" spans="1:8" ht="15" x14ac:dyDescent="0.2">
      <c r="A35" s="1"/>
      <c r="B35" s="1"/>
      <c r="C35" s="1"/>
      <c r="D35" s="1"/>
    </row>
    <row r="36" spans="1:8" ht="15.75" x14ac:dyDescent="0.25">
      <c r="A36" s="161" t="s">
        <v>92</v>
      </c>
      <c r="B36" s="161"/>
      <c r="C36" s="161"/>
      <c r="D36" s="161"/>
      <c r="E36" s="161"/>
      <c r="F36" s="161"/>
      <c r="G36" s="161"/>
      <c r="H36" s="161"/>
    </row>
    <row r="37" spans="1:8" ht="15.75" x14ac:dyDescent="0.25">
      <c r="A37" s="145" t="s">
        <v>97</v>
      </c>
      <c r="B37" s="145"/>
      <c r="C37" s="145"/>
      <c r="D37" s="145"/>
      <c r="E37" s="145"/>
      <c r="F37" s="145"/>
      <c r="G37" s="145"/>
      <c r="H37" s="145"/>
    </row>
    <row r="38" spans="1:8" ht="15.75" x14ac:dyDescent="0.25">
      <c r="A38" s="145"/>
      <c r="B38" s="145"/>
      <c r="C38" s="145"/>
      <c r="D38" s="145"/>
      <c r="E38" s="145"/>
      <c r="F38" s="145"/>
      <c r="G38" s="145"/>
      <c r="H38" s="145"/>
    </row>
    <row r="39" spans="1:8" ht="15" x14ac:dyDescent="0.2">
      <c r="A39" s="1" t="s">
        <v>18</v>
      </c>
      <c r="B39" s="1"/>
      <c r="C39" s="1"/>
      <c r="D39" s="1"/>
    </row>
    <row r="42" spans="1:8" ht="18.75" x14ac:dyDescent="0.3">
      <c r="A42" s="19" t="s">
        <v>90</v>
      </c>
      <c r="B42" s="19"/>
    </row>
    <row r="43" spans="1:8" ht="14.25" x14ac:dyDescent="0.2">
      <c r="A43" s="156" t="s">
        <v>94</v>
      </c>
      <c r="B43" s="156"/>
    </row>
    <row r="44" spans="1:8" x14ac:dyDescent="0.2">
      <c r="A44" s="160"/>
      <c r="B44" s="160"/>
    </row>
  </sheetData>
  <mergeCells count="28">
    <mergeCell ref="A1:H1"/>
    <mergeCell ref="A3:H3"/>
    <mergeCell ref="A36:H36"/>
    <mergeCell ref="B11:H11"/>
    <mergeCell ref="B12:H12"/>
    <mergeCell ref="B13:H13"/>
    <mergeCell ref="B14:H14"/>
    <mergeCell ref="A5:H5"/>
    <mergeCell ref="A6:H6"/>
    <mergeCell ref="A8:H8"/>
    <mergeCell ref="B10:H10"/>
    <mergeCell ref="B19:H19"/>
    <mergeCell ref="B20:H20"/>
    <mergeCell ref="B21:H21"/>
    <mergeCell ref="A24:H24"/>
    <mergeCell ref="B15:H15"/>
    <mergeCell ref="B16:H16"/>
    <mergeCell ref="B17:H17"/>
    <mergeCell ref="B18:H18"/>
    <mergeCell ref="B26:H26"/>
    <mergeCell ref="B27:H27"/>
    <mergeCell ref="B22:H22"/>
    <mergeCell ref="B28:H28"/>
    <mergeCell ref="B29:H29"/>
    <mergeCell ref="A44:B44"/>
    <mergeCell ref="B30:H30"/>
    <mergeCell ref="B31:H31"/>
    <mergeCell ref="A34:H34"/>
  </mergeCells>
  <phoneticPr fontId="7" type="noConversion"/>
  <pageMargins left="0.59027777777777779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view="pageLayout" topLeftCell="A23" zoomScaleNormal="100" workbookViewId="0">
      <selection activeCell="N34" sqref="N34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5" width="5.7109375" style="11" customWidth="1"/>
    <col min="6" max="6" width="7.140625" style="11" customWidth="1"/>
    <col min="7" max="7" width="12.7109375" style="11" customWidth="1"/>
    <col min="8" max="8" width="9.7109375" style="11" customWidth="1"/>
    <col min="9" max="11" width="5.7109375" style="11" customWidth="1"/>
    <col min="12" max="12" width="9.28515625" style="11" customWidth="1"/>
    <col min="13" max="13" width="5.7109375" style="11" customWidth="1"/>
    <col min="14" max="14" width="5.42578125" style="11" customWidth="1"/>
    <col min="15" max="16384" width="11.42578125" style="11"/>
  </cols>
  <sheetData>
    <row r="1" spans="1:14" ht="9" customHeight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15.75" x14ac:dyDescent="0.2">
      <c r="A2" s="227" t="s">
        <v>83</v>
      </c>
      <c r="B2" s="228"/>
      <c r="C2" s="228"/>
      <c r="D2" s="228"/>
      <c r="E2" s="228"/>
      <c r="F2" s="228"/>
      <c r="G2" s="228"/>
      <c r="H2" s="228"/>
      <c r="I2" s="228"/>
      <c r="J2" s="229"/>
      <c r="K2" s="229"/>
      <c r="L2" s="229"/>
      <c r="M2" s="142"/>
      <c r="N2" s="143"/>
    </row>
    <row r="3" spans="1:14" s="8" customFormat="1" ht="9.75" customHeight="1" x14ac:dyDescent="0.2">
      <c r="A3" s="114"/>
      <c r="B3" s="74"/>
      <c r="C3" s="74"/>
      <c r="D3" s="74"/>
      <c r="E3" s="74"/>
      <c r="F3" s="74"/>
      <c r="G3" s="74"/>
      <c r="H3" s="74"/>
      <c r="I3" s="74"/>
      <c r="J3" s="144" t="s">
        <v>84</v>
      </c>
      <c r="K3" s="144"/>
      <c r="L3" s="74"/>
      <c r="M3" s="74"/>
      <c r="N3" s="115"/>
    </row>
    <row r="4" spans="1:14" s="8" customFormat="1" ht="15" x14ac:dyDescent="0.2">
      <c r="A4" s="114"/>
      <c r="B4" s="221" t="s">
        <v>19</v>
      </c>
      <c r="C4" s="221"/>
      <c r="D4" s="221"/>
      <c r="E4" s="219" t="s">
        <v>69</v>
      </c>
      <c r="F4" s="177"/>
      <c r="G4" s="223"/>
      <c r="H4" s="223"/>
      <c r="I4" s="223"/>
      <c r="J4" s="223"/>
      <c r="K4" s="147" t="s">
        <v>21</v>
      </c>
      <c r="L4" s="226"/>
      <c r="M4" s="226"/>
      <c r="N4" s="148"/>
    </row>
    <row r="5" spans="1:14" s="8" customFormat="1" ht="15" x14ac:dyDescent="0.2">
      <c r="A5" s="114"/>
      <c r="B5" s="221" t="s">
        <v>22</v>
      </c>
      <c r="C5" s="177"/>
      <c r="D5" s="177"/>
      <c r="E5" s="219" t="s">
        <v>70</v>
      </c>
      <c r="F5" s="222"/>
      <c r="G5" s="223"/>
      <c r="H5" s="223"/>
      <c r="I5" s="223"/>
      <c r="J5" s="223"/>
      <c r="K5" s="223"/>
      <c r="L5" s="223"/>
      <c r="M5" s="223"/>
      <c r="N5" s="115"/>
    </row>
    <row r="6" spans="1:14" s="8" customFormat="1" ht="15" x14ac:dyDescent="0.2">
      <c r="A6" s="114"/>
      <c r="B6" s="74"/>
      <c r="C6" s="74"/>
      <c r="D6" s="74"/>
      <c r="E6" s="219" t="s">
        <v>71</v>
      </c>
      <c r="F6" s="219"/>
      <c r="G6" s="218"/>
      <c r="H6" s="218"/>
      <c r="I6" s="218"/>
      <c r="J6" s="218"/>
      <c r="K6" s="218"/>
      <c r="L6" s="218"/>
      <c r="M6" s="218"/>
      <c r="N6" s="148"/>
    </row>
    <row r="7" spans="1:14" s="8" customFormat="1" ht="15" x14ac:dyDescent="0.2">
      <c r="A7" s="114"/>
      <c r="B7" s="74"/>
      <c r="C7" s="74"/>
      <c r="D7" s="74"/>
      <c r="E7" s="219" t="s">
        <v>72</v>
      </c>
      <c r="F7" s="220"/>
      <c r="G7" s="73"/>
      <c r="H7" s="81" t="s">
        <v>73</v>
      </c>
      <c r="I7" s="218"/>
      <c r="J7" s="218"/>
      <c r="K7" s="218"/>
      <c r="L7" s="218"/>
      <c r="M7" s="218"/>
      <c r="N7" s="148"/>
    </row>
    <row r="8" spans="1:14" s="8" customFormat="1" ht="7.5" customHeight="1" x14ac:dyDescent="0.2">
      <c r="A8" s="114"/>
      <c r="B8" s="74"/>
      <c r="C8" s="74"/>
      <c r="D8" s="74"/>
      <c r="E8" s="74"/>
      <c r="F8" s="74"/>
      <c r="G8" s="147"/>
      <c r="H8" s="147"/>
      <c r="I8" s="147"/>
      <c r="J8" s="147"/>
      <c r="K8" s="147"/>
      <c r="L8" s="147"/>
      <c r="M8" s="74"/>
      <c r="N8" s="115"/>
    </row>
    <row r="9" spans="1:14" s="10" customFormat="1" ht="14.25" x14ac:dyDescent="0.2">
      <c r="A9" s="114"/>
      <c r="B9" s="74"/>
      <c r="C9" s="154" t="s">
        <v>65</v>
      </c>
      <c r="D9" s="149"/>
      <c r="E9" s="149"/>
      <c r="F9" s="149"/>
      <c r="G9" s="149"/>
      <c r="H9" s="74"/>
      <c r="I9" s="74"/>
      <c r="J9" s="74"/>
      <c r="K9" s="177"/>
      <c r="L9" s="177"/>
      <c r="M9" s="177"/>
      <c r="N9" s="178"/>
    </row>
    <row r="10" spans="1:14" s="10" customFormat="1" ht="14.25" x14ac:dyDescent="0.2">
      <c r="A10" s="114"/>
      <c r="B10" s="74"/>
      <c r="C10" s="179" t="s">
        <v>86</v>
      </c>
      <c r="D10" s="179"/>
      <c r="E10" s="179"/>
      <c r="F10" s="179"/>
      <c r="G10" s="179"/>
      <c r="H10" s="147"/>
      <c r="I10" s="216" t="s">
        <v>55</v>
      </c>
      <c r="J10" s="224"/>
      <c r="K10" s="224"/>
      <c r="L10" s="224"/>
      <c r="M10" s="224"/>
      <c r="N10" s="225"/>
    </row>
    <row r="11" spans="1:14" s="10" customFormat="1" ht="14.25" x14ac:dyDescent="0.2">
      <c r="A11" s="114"/>
      <c r="B11" s="74"/>
      <c r="C11" s="179" t="s">
        <v>62</v>
      </c>
      <c r="D11" s="179"/>
      <c r="E11" s="179"/>
      <c r="F11" s="179"/>
      <c r="G11" s="179"/>
      <c r="H11" s="147"/>
      <c r="I11" s="216" t="s">
        <v>24</v>
      </c>
      <c r="J11" s="216"/>
      <c r="K11" s="216"/>
      <c r="L11" s="216"/>
      <c r="M11" s="216"/>
      <c r="N11" s="217"/>
    </row>
    <row r="12" spans="1:14" s="10" customFormat="1" ht="14.25" x14ac:dyDescent="0.2">
      <c r="A12" s="114"/>
      <c r="B12" s="74"/>
      <c r="C12" s="179" t="s">
        <v>63</v>
      </c>
      <c r="D12" s="179"/>
      <c r="E12" s="179"/>
      <c r="F12" s="179"/>
      <c r="G12" s="179"/>
      <c r="H12" s="74"/>
      <c r="I12" s="74"/>
      <c r="J12" s="74"/>
      <c r="K12" s="74"/>
      <c r="L12" s="74"/>
      <c r="M12" s="74"/>
      <c r="N12" s="115"/>
    </row>
    <row r="13" spans="1:14" s="10" customFormat="1" ht="14.25" x14ac:dyDescent="0.2">
      <c r="A13" s="114"/>
      <c r="B13" s="74"/>
      <c r="C13" s="179" t="s">
        <v>64</v>
      </c>
      <c r="D13" s="179"/>
      <c r="E13" s="179"/>
      <c r="F13" s="179"/>
      <c r="G13" s="179"/>
      <c r="H13" s="147"/>
      <c r="I13" s="180"/>
      <c r="J13" s="180"/>
      <c r="K13" s="180"/>
      <c r="L13" s="180"/>
      <c r="M13" s="180"/>
      <c r="N13" s="181"/>
    </row>
    <row r="14" spans="1:14" s="10" customFormat="1" ht="5.25" customHeight="1" thickBot="1" x14ac:dyDescent="0.25">
      <c r="A14" s="117"/>
      <c r="B14" s="153"/>
      <c r="C14" s="153"/>
      <c r="D14" s="153"/>
      <c r="E14" s="153"/>
      <c r="F14" s="75"/>
      <c r="G14" s="76"/>
      <c r="H14" s="76"/>
      <c r="I14" s="77"/>
      <c r="J14" s="77"/>
      <c r="K14" s="77"/>
      <c r="L14" s="77"/>
      <c r="M14" s="77"/>
      <c r="N14" s="118"/>
    </row>
    <row r="15" spans="1:14" s="10" customFormat="1" ht="20.25" customHeight="1" thickBot="1" x14ac:dyDescent="0.25">
      <c r="A15" s="211" t="s">
        <v>74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</row>
    <row r="16" spans="1:14" s="10" customFormat="1" ht="25.5" customHeight="1" x14ac:dyDescent="0.2">
      <c r="A16" s="119" t="s">
        <v>56</v>
      </c>
      <c r="B16" s="182" t="s">
        <v>26</v>
      </c>
      <c r="C16" s="183"/>
      <c r="D16" s="182" t="s">
        <v>27</v>
      </c>
      <c r="E16" s="183"/>
      <c r="F16" s="183"/>
      <c r="G16" s="150" t="s">
        <v>28</v>
      </c>
      <c r="H16" s="151" t="s">
        <v>29</v>
      </c>
      <c r="I16" s="182" t="s">
        <v>30</v>
      </c>
      <c r="J16" s="183"/>
      <c r="K16" s="183"/>
      <c r="L16" s="151" t="s">
        <v>31</v>
      </c>
      <c r="M16" s="184" t="s">
        <v>52</v>
      </c>
      <c r="N16" s="182"/>
    </row>
    <row r="17" spans="1:15" s="10" customFormat="1" ht="18.95" customHeight="1" x14ac:dyDescent="0.2">
      <c r="A17" s="120">
        <v>1</v>
      </c>
      <c r="B17" s="29" t="s">
        <v>32</v>
      </c>
      <c r="C17" s="2"/>
      <c r="D17" s="190"/>
      <c r="E17" s="190"/>
      <c r="F17" s="190"/>
      <c r="G17" s="152"/>
      <c r="H17" s="152"/>
      <c r="I17" s="191"/>
      <c r="J17" s="191"/>
      <c r="K17" s="191"/>
      <c r="L17" s="22"/>
      <c r="M17" s="214"/>
      <c r="N17" s="215"/>
    </row>
    <row r="18" spans="1:15" s="3" customFormat="1" ht="18.95" customHeight="1" x14ac:dyDescent="0.2">
      <c r="A18" s="120">
        <v>2</v>
      </c>
      <c r="B18" s="29" t="s">
        <v>32</v>
      </c>
      <c r="C18" s="2"/>
      <c r="D18" s="190"/>
      <c r="E18" s="190"/>
      <c r="F18" s="190"/>
      <c r="G18" s="152"/>
      <c r="H18" s="152"/>
      <c r="I18" s="191"/>
      <c r="J18" s="191"/>
      <c r="K18" s="191"/>
      <c r="L18" s="22"/>
      <c r="M18" s="214"/>
      <c r="N18" s="215"/>
    </row>
    <row r="19" spans="1:15" s="3" customFormat="1" ht="18.95" customHeight="1" x14ac:dyDescent="0.2">
      <c r="A19" s="120">
        <v>3</v>
      </c>
      <c r="B19" s="29" t="s">
        <v>32</v>
      </c>
      <c r="C19" s="2"/>
      <c r="D19" s="190"/>
      <c r="E19" s="190"/>
      <c r="F19" s="190"/>
      <c r="G19" s="152"/>
      <c r="H19" s="152"/>
      <c r="I19" s="191"/>
      <c r="J19" s="210"/>
      <c r="K19" s="210"/>
      <c r="L19" s="22"/>
      <c r="M19" s="214"/>
      <c r="N19" s="215"/>
    </row>
    <row r="20" spans="1:15" s="3" customFormat="1" ht="18.95" customHeight="1" x14ac:dyDescent="0.2">
      <c r="A20" s="120">
        <v>4</v>
      </c>
      <c r="B20" s="29" t="s">
        <v>32</v>
      </c>
      <c r="C20" s="2"/>
      <c r="D20" s="190"/>
      <c r="E20" s="190"/>
      <c r="F20" s="190"/>
      <c r="G20" s="152"/>
      <c r="H20" s="152"/>
      <c r="I20" s="191"/>
      <c r="J20" s="191"/>
      <c r="K20" s="191"/>
      <c r="L20" s="22"/>
      <c r="M20" s="214"/>
      <c r="N20" s="215"/>
    </row>
    <row r="21" spans="1:15" s="3" customFormat="1" ht="18.95" customHeight="1" x14ac:dyDescent="0.2">
      <c r="A21" s="120">
        <v>5</v>
      </c>
      <c r="B21" s="29" t="s">
        <v>32</v>
      </c>
      <c r="C21" s="2"/>
      <c r="D21" s="190"/>
      <c r="E21" s="190"/>
      <c r="F21" s="190"/>
      <c r="G21" s="152"/>
      <c r="H21" s="152"/>
      <c r="I21" s="191"/>
      <c r="J21" s="191"/>
      <c r="K21" s="191"/>
      <c r="L21" s="22"/>
      <c r="M21" s="214"/>
      <c r="N21" s="215"/>
    </row>
    <row r="22" spans="1:15" s="3" customFormat="1" ht="18.95" customHeight="1" x14ac:dyDescent="0.2">
      <c r="A22" s="120">
        <v>6</v>
      </c>
      <c r="B22" s="29" t="s">
        <v>32</v>
      </c>
      <c r="C22" s="2"/>
      <c r="D22" s="190"/>
      <c r="E22" s="190"/>
      <c r="F22" s="190"/>
      <c r="G22" s="152"/>
      <c r="H22" s="152"/>
      <c r="I22" s="191"/>
      <c r="J22" s="191"/>
      <c r="K22" s="191"/>
      <c r="L22" s="22"/>
      <c r="M22" s="214"/>
      <c r="N22" s="215"/>
    </row>
    <row r="23" spans="1:15" s="3" customFormat="1" ht="18.95" customHeight="1" x14ac:dyDescent="0.2">
      <c r="A23" s="120">
        <v>7</v>
      </c>
      <c r="B23" s="29" t="s">
        <v>32</v>
      </c>
      <c r="C23" s="2"/>
      <c r="D23" s="190"/>
      <c r="E23" s="190"/>
      <c r="F23" s="190"/>
      <c r="G23" s="152"/>
      <c r="H23" s="152"/>
      <c r="I23" s="191"/>
      <c r="J23" s="191"/>
      <c r="K23" s="191"/>
      <c r="L23" s="22"/>
      <c r="M23" s="214"/>
      <c r="N23" s="215"/>
    </row>
    <row r="24" spans="1:15" s="3" customFormat="1" ht="18.95" customHeight="1" x14ac:dyDescent="0.2">
      <c r="A24" s="120">
        <v>8</v>
      </c>
      <c r="B24" s="29" t="s">
        <v>32</v>
      </c>
      <c r="C24" s="2"/>
      <c r="D24" s="190"/>
      <c r="E24" s="190"/>
      <c r="F24" s="190"/>
      <c r="G24" s="152"/>
      <c r="H24" s="152"/>
      <c r="I24" s="191"/>
      <c r="J24" s="191"/>
      <c r="K24" s="191"/>
      <c r="L24" s="22"/>
      <c r="M24" s="214"/>
      <c r="N24" s="215"/>
    </row>
    <row r="25" spans="1:15" s="3" customFormat="1" ht="18.95" customHeight="1" x14ac:dyDescent="0.2">
      <c r="A25" s="120">
        <v>9</v>
      </c>
      <c r="B25" s="29" t="s">
        <v>32</v>
      </c>
      <c r="C25" s="2"/>
      <c r="D25" s="190"/>
      <c r="E25" s="190"/>
      <c r="F25" s="190"/>
      <c r="G25" s="152"/>
      <c r="H25" s="152"/>
      <c r="I25" s="191"/>
      <c r="J25" s="191"/>
      <c r="K25" s="191"/>
      <c r="L25" s="22"/>
      <c r="M25" s="214"/>
      <c r="N25" s="215"/>
    </row>
    <row r="26" spans="1:15" s="3" customFormat="1" ht="18.95" customHeight="1" thickBot="1" x14ac:dyDescent="0.25">
      <c r="A26" s="120">
        <v>10</v>
      </c>
      <c r="B26" s="29" t="s">
        <v>32</v>
      </c>
      <c r="C26" s="2"/>
      <c r="D26" s="190"/>
      <c r="E26" s="190"/>
      <c r="F26" s="190"/>
      <c r="G26" s="158"/>
      <c r="H26" s="158"/>
      <c r="I26" s="191"/>
      <c r="J26" s="191"/>
      <c r="K26" s="191"/>
      <c r="L26" s="22"/>
      <c r="M26" s="214"/>
      <c r="N26" s="215"/>
      <c r="O26" s="157"/>
    </row>
    <row r="27" spans="1:15" s="3" customFormat="1" ht="20.100000000000001" customHeight="1" thickBot="1" x14ac:dyDescent="0.25">
      <c r="A27" s="200" t="s">
        <v>33</v>
      </c>
      <c r="B27" s="201"/>
      <c r="C27" s="201"/>
      <c r="D27" s="201"/>
      <c r="E27" s="201"/>
      <c r="F27" s="201"/>
      <c r="G27" s="201"/>
      <c r="H27" s="201"/>
      <c r="I27" s="202"/>
      <c r="J27" s="203" t="s">
        <v>34</v>
      </c>
      <c r="K27" s="203"/>
      <c r="L27" s="82" t="str">
        <f>IF(L17=0," ",SUM(L17:L26))</f>
        <v xml:space="preserve"> </v>
      </c>
      <c r="M27" s="198"/>
      <c r="N27" s="199"/>
      <c r="O27" s="157"/>
    </row>
    <row r="28" spans="1:15" s="3" customFormat="1" ht="20.100000000000001" customHeight="1" thickBot="1" x14ac:dyDescent="0.25">
      <c r="A28" s="185" t="s">
        <v>35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7"/>
      <c r="L28" s="21" t="str">
        <f>IF(L17=0," ",L27-(L27/1.07))</f>
        <v xml:space="preserve"> </v>
      </c>
      <c r="M28" s="188" t="s">
        <v>36</v>
      </c>
      <c r="N28" s="189"/>
      <c r="O28" s="157"/>
    </row>
    <row r="29" spans="1:15" s="3" customFormat="1" ht="20.100000000000001" customHeight="1" thickBot="1" x14ac:dyDescent="0.25">
      <c r="A29" s="194" t="s">
        <v>75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6"/>
      <c r="O29" s="157"/>
    </row>
    <row r="30" spans="1:15" s="3" customFormat="1" ht="20.100000000000001" customHeight="1" thickBot="1" x14ac:dyDescent="0.25">
      <c r="A30" s="204" t="s">
        <v>67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84" t="str">
        <f>IF('Prüfantrag V 013 S2'!L9=0,"  ",SUM('Prüfantrag V 013 Verein S1'!L17:L26)+SUM('Prüfantrag V 013 S2'!L9:L39)+SUM('Prüfantrag V 013 S3'!L9:L40))</f>
        <v xml:space="preserve">  </v>
      </c>
      <c r="M30" s="78"/>
      <c r="N30" s="121"/>
      <c r="O30" s="157"/>
    </row>
    <row r="31" spans="1:15" s="3" customFormat="1" ht="20.100000000000001" customHeight="1" thickBot="1" x14ac:dyDescent="0.25">
      <c r="A31" s="206" t="s">
        <v>35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8"/>
      <c r="L31" s="83" t="str">
        <f>IF('Prüfantrag V 013 S2'!L9=0," ",L30/100*7)</f>
        <v xml:space="preserve"> </v>
      </c>
      <c r="M31" s="188" t="s">
        <v>36</v>
      </c>
      <c r="N31" s="197"/>
      <c r="O31" s="157"/>
    </row>
    <row r="32" spans="1:15" s="3" customFormat="1" ht="18" customHeight="1" x14ac:dyDescent="0.2">
      <c r="A32" s="146" t="s">
        <v>37</v>
      </c>
      <c r="B32" s="147"/>
      <c r="C32" s="147"/>
      <c r="D32" s="147"/>
      <c r="E32" s="147"/>
      <c r="F32" s="192"/>
      <c r="G32" s="193"/>
      <c r="H32" s="209" t="s">
        <v>38</v>
      </c>
      <c r="I32" s="209"/>
      <c r="J32" s="209"/>
      <c r="K32" s="169"/>
      <c r="L32" s="169"/>
      <c r="M32" s="169"/>
      <c r="N32" s="148"/>
    </row>
    <row r="33" spans="1:14" s="3" customFormat="1" ht="5.0999999999999996" customHeight="1" x14ac:dyDescent="0.2">
      <c r="A33" s="14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2"/>
    </row>
    <row r="34" spans="1:14" s="3" customFormat="1" x14ac:dyDescent="0.2">
      <c r="A34" s="146" t="s">
        <v>39</v>
      </c>
      <c r="B34" s="147"/>
      <c r="C34" s="147"/>
      <c r="D34" s="147"/>
      <c r="E34" s="147"/>
      <c r="F34" s="147"/>
      <c r="G34" s="173"/>
      <c r="H34" s="173"/>
      <c r="I34" s="173"/>
      <c r="J34" s="173"/>
      <c r="K34" s="173"/>
      <c r="L34" s="13" t="s">
        <v>40</v>
      </c>
      <c r="M34" s="147"/>
      <c r="N34" s="148"/>
    </row>
    <row r="35" spans="1:14" s="3" customFormat="1" ht="5.0999999999999996" customHeight="1" x14ac:dyDescent="0.2">
      <c r="A35" s="14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2"/>
    </row>
    <row r="36" spans="1:14" s="3" customFormat="1" ht="14.25" x14ac:dyDescent="0.2">
      <c r="A36" s="174" t="s">
        <v>53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47"/>
      <c r="N36" s="148"/>
    </row>
    <row r="37" spans="1:14" s="3" customFormat="1" x14ac:dyDescent="0.2">
      <c r="A37" s="176" t="s">
        <v>54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8"/>
    </row>
    <row r="38" spans="1:14" s="3" customFormat="1" x14ac:dyDescent="0.2">
      <c r="A38" s="176" t="s">
        <v>88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8"/>
    </row>
    <row r="39" spans="1:14" s="3" customFormat="1" ht="15" x14ac:dyDescent="0.2">
      <c r="A39" s="235" t="s">
        <v>41</v>
      </c>
      <c r="B39" s="165"/>
      <c r="C39" s="165"/>
      <c r="D39" s="165"/>
      <c r="E39" s="165"/>
      <c r="F39" s="236"/>
      <c r="G39" s="169"/>
      <c r="H39" s="169"/>
      <c r="I39" s="169"/>
      <c r="J39" s="237" t="s">
        <v>42</v>
      </c>
      <c r="K39" s="177"/>
      <c r="L39" s="169"/>
      <c r="M39" s="169"/>
      <c r="N39" s="148"/>
    </row>
    <row r="40" spans="1:14" s="3" customFormat="1" ht="5.0999999999999996" customHeight="1" thickBot="1" x14ac:dyDescent="0.2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79"/>
      <c r="N40" s="123"/>
    </row>
    <row r="41" spans="1:14" s="3" customFormat="1" ht="14.25" x14ac:dyDescent="0.2">
      <c r="A41" s="174" t="s">
        <v>43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13"/>
      <c r="N41" s="122"/>
    </row>
    <row r="42" spans="1:14" s="3" customFormat="1" x14ac:dyDescent="0.2">
      <c r="A42" s="238" t="s">
        <v>87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8"/>
    </row>
    <row r="43" spans="1:14" s="3" customFormat="1" x14ac:dyDescent="0.2">
      <c r="A43" s="176" t="s">
        <v>44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8"/>
    </row>
    <row r="44" spans="1:14" s="3" customFormat="1" x14ac:dyDescent="0.2">
      <c r="A44" s="176" t="s">
        <v>45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8"/>
    </row>
    <row r="45" spans="1:14" s="3" customFormat="1" x14ac:dyDescent="0.2">
      <c r="A45" s="176" t="s">
        <v>46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8"/>
    </row>
    <row r="46" spans="1:14" s="3" customFormat="1" x14ac:dyDescent="0.2">
      <c r="A46" s="176" t="s">
        <v>47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8"/>
    </row>
    <row r="47" spans="1:14" s="3" customFormat="1" ht="13.5" thickBot="1" x14ac:dyDescent="0.25">
      <c r="A47" s="241" t="s">
        <v>48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42"/>
    </row>
    <row r="48" spans="1:14" s="3" customFormat="1" ht="9.9499999999999993" customHeight="1" x14ac:dyDescent="0.2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80"/>
      <c r="N48" s="124"/>
    </row>
    <row r="49" spans="1:14" s="3" customFormat="1" ht="15" x14ac:dyDescent="0.25">
      <c r="A49" s="167" t="s">
        <v>57</v>
      </c>
      <c r="B49" s="168"/>
      <c r="C49" s="168"/>
      <c r="D49" s="168"/>
      <c r="E49" s="168"/>
      <c r="F49" s="168"/>
      <c r="G49" s="168"/>
      <c r="H49" s="169"/>
      <c r="I49" s="169"/>
      <c r="J49" s="169"/>
      <c r="K49" s="169"/>
      <c r="L49" s="169"/>
      <c r="M49" s="169"/>
      <c r="N49" s="122"/>
    </row>
    <row r="50" spans="1:14" s="3" customFormat="1" ht="19.5" customHeight="1" x14ac:dyDescent="0.25">
      <c r="A50" s="167" t="s">
        <v>89</v>
      </c>
      <c r="B50" s="168"/>
      <c r="C50" s="168"/>
      <c r="D50" s="168"/>
      <c r="E50" s="168"/>
      <c r="F50" s="169"/>
      <c r="G50" s="169"/>
      <c r="H50" s="169"/>
      <c r="I50" s="169"/>
      <c r="J50" s="172" t="s">
        <v>42</v>
      </c>
      <c r="K50" s="172"/>
      <c r="L50" s="170"/>
      <c r="M50" s="171"/>
      <c r="N50" s="122"/>
    </row>
    <row r="51" spans="1:14" s="3" customFormat="1" ht="8.25" customHeight="1" x14ac:dyDescent="0.2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3"/>
      <c r="N51" s="122"/>
    </row>
    <row r="52" spans="1:14" s="12" customFormat="1" ht="12.75" customHeight="1" x14ac:dyDescent="0.2">
      <c r="A52" s="164" t="s">
        <v>49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</row>
    <row r="53" spans="1:14" s="3" customFormat="1" x14ac:dyDescent="0.2">
      <c r="A53" s="125" t="s">
        <v>81</v>
      </c>
      <c r="B53" s="155"/>
      <c r="C53" s="155"/>
      <c r="D53" s="107"/>
      <c r="E53" s="107"/>
      <c r="F53" s="108" t="s">
        <v>58</v>
      </c>
      <c r="G53" s="109">
        <v>164625550</v>
      </c>
      <c r="H53" s="155"/>
      <c r="I53" s="155" t="s">
        <v>60</v>
      </c>
      <c r="J53" s="243" t="s">
        <v>82</v>
      </c>
      <c r="K53" s="243"/>
      <c r="L53" s="243"/>
      <c r="M53" s="243"/>
      <c r="N53" s="244"/>
    </row>
    <row r="54" spans="1:14" s="3" customFormat="1" x14ac:dyDescent="0.2">
      <c r="A54" s="125" t="s">
        <v>79</v>
      </c>
      <c r="B54" s="155"/>
      <c r="C54" s="155"/>
      <c r="D54" s="107"/>
      <c r="E54" s="107"/>
      <c r="F54" s="108" t="s">
        <v>59</v>
      </c>
      <c r="G54" s="108">
        <v>21750000</v>
      </c>
      <c r="H54" s="155"/>
      <c r="I54" s="110" t="s">
        <v>61</v>
      </c>
      <c r="J54" s="243" t="s">
        <v>80</v>
      </c>
      <c r="K54" s="243"/>
      <c r="L54" s="243"/>
      <c r="M54" s="243"/>
      <c r="N54" s="244"/>
    </row>
    <row r="55" spans="1:14" s="3" customFormat="1" ht="5.25" customHeight="1" x14ac:dyDescent="0.2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126"/>
      <c r="N55" s="127"/>
    </row>
    <row r="56" spans="1:14" s="3" customFormat="1" ht="20.100000000000001" customHeight="1" x14ac:dyDescent="0.2">
      <c r="A56" s="2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6"/>
    </row>
    <row r="57" spans="1:14" s="3" customFormat="1" ht="20.100000000000001" customHeight="1" x14ac:dyDescent="0.2">
      <c r="A57" s="20"/>
      <c r="B57" s="4"/>
      <c r="C57" s="4"/>
      <c r="D57" s="5"/>
      <c r="E57" s="5"/>
      <c r="F57" s="5"/>
      <c r="G57" s="20"/>
      <c r="H57" s="20"/>
      <c r="I57" s="20"/>
      <c r="J57" s="4"/>
      <c r="K57" s="4"/>
      <c r="L57" s="4"/>
      <c r="M57" s="6"/>
      <c r="N57" s="6"/>
    </row>
    <row r="58" spans="1:14" s="3" customFormat="1" ht="20.100000000000001" customHeight="1" x14ac:dyDescent="0.2">
      <c r="A58" s="2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"/>
      <c r="N58" s="6"/>
    </row>
    <row r="59" spans="1:14" s="7" customFormat="1" ht="15" customHeight="1" x14ac:dyDescent="0.2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0"/>
      <c r="N59" s="20"/>
    </row>
    <row r="60" spans="1:14" s="3" customFormat="1" ht="15" customHeight="1" x14ac:dyDescent="0.2">
      <c r="A60" s="9"/>
      <c r="B60" s="4"/>
      <c r="C60" s="4"/>
      <c r="D60" s="4"/>
      <c r="E60" s="4"/>
      <c r="F60" s="9"/>
      <c r="G60" s="4"/>
      <c r="H60" s="4"/>
      <c r="I60" s="4"/>
      <c r="J60" s="4"/>
      <c r="K60" s="4"/>
      <c r="L60" s="20"/>
      <c r="M60" s="6"/>
      <c r="N60" s="6"/>
    </row>
    <row r="61" spans="1:14" s="3" customFormat="1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"/>
      <c r="N61" s="6"/>
    </row>
    <row r="62" spans="1:14" s="3" customFormat="1" ht="20.100000000000001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3" customFormat="1" ht="20.100000000000001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3" customFormat="1" ht="15" customHeight="1" x14ac:dyDescent="0.2">
      <c r="M64" s="6"/>
      <c r="N64" s="6"/>
    </row>
    <row r="65" spans="13:14" s="10" customFormat="1" ht="15" customHeight="1" x14ac:dyDescent="0.2">
      <c r="M65" s="8"/>
      <c r="N65" s="8"/>
    </row>
    <row r="66" spans="13:14" s="10" customFormat="1" ht="14.25" x14ac:dyDescent="0.2">
      <c r="M66" s="8"/>
      <c r="N66" s="8"/>
    </row>
    <row r="67" spans="13:14" s="10" customFormat="1" ht="20.100000000000001" customHeight="1" x14ac:dyDescent="0.2">
      <c r="M67" s="8"/>
      <c r="N67" s="8"/>
    </row>
    <row r="68" spans="13:14" s="10" customFormat="1" ht="20.100000000000001" customHeight="1" x14ac:dyDescent="0.2">
      <c r="M68" s="8"/>
      <c r="N68" s="8"/>
    </row>
    <row r="69" spans="13:14" x14ac:dyDescent="0.2">
      <c r="M69" s="4"/>
      <c r="N69" s="4"/>
    </row>
    <row r="70" spans="13:14" x14ac:dyDescent="0.2">
      <c r="M70" s="4"/>
      <c r="N70" s="4"/>
    </row>
  </sheetData>
  <sheetProtection selectLockedCells="1"/>
  <mergeCells count="96">
    <mergeCell ref="M23:N23"/>
    <mergeCell ref="M24:N24"/>
    <mergeCell ref="M25:N25"/>
    <mergeCell ref="M26:N26"/>
    <mergeCell ref="M18:N18"/>
    <mergeCell ref="M19:N19"/>
    <mergeCell ref="M20:N20"/>
    <mergeCell ref="M21:N21"/>
    <mergeCell ref="M22:N22"/>
    <mergeCell ref="A55:L55"/>
    <mergeCell ref="L39:M39"/>
    <mergeCell ref="A40:L40"/>
    <mergeCell ref="A41:L41"/>
    <mergeCell ref="A45:N45"/>
    <mergeCell ref="A39:E39"/>
    <mergeCell ref="F39:I39"/>
    <mergeCell ref="J39:K39"/>
    <mergeCell ref="A42:N42"/>
    <mergeCell ref="A43:N43"/>
    <mergeCell ref="A46:N46"/>
    <mergeCell ref="A48:L48"/>
    <mergeCell ref="A47:N47"/>
    <mergeCell ref="J54:N54"/>
    <mergeCell ref="J53:N53"/>
    <mergeCell ref="A51:L51"/>
    <mergeCell ref="B4:D4"/>
    <mergeCell ref="E4:F4"/>
    <mergeCell ref="G4:J4"/>
    <mergeCell ref="L4:M4"/>
    <mergeCell ref="A2:I2"/>
    <mergeCell ref="J2:L2"/>
    <mergeCell ref="B5:D5"/>
    <mergeCell ref="E5:F5"/>
    <mergeCell ref="G5:M5"/>
    <mergeCell ref="C10:G10"/>
    <mergeCell ref="I10:N10"/>
    <mergeCell ref="C11:G11"/>
    <mergeCell ref="C12:G12"/>
    <mergeCell ref="I11:N11"/>
    <mergeCell ref="G6:M6"/>
    <mergeCell ref="E7:F7"/>
    <mergeCell ref="I7:M7"/>
    <mergeCell ref="K9:N9"/>
    <mergeCell ref="E6:F6"/>
    <mergeCell ref="A15:N15"/>
    <mergeCell ref="D16:F16"/>
    <mergeCell ref="I16:K16"/>
    <mergeCell ref="D17:F17"/>
    <mergeCell ref="I17:K17"/>
    <mergeCell ref="M17:N17"/>
    <mergeCell ref="D20:F20"/>
    <mergeCell ref="I20:K20"/>
    <mergeCell ref="D21:F21"/>
    <mergeCell ref="I21:K21"/>
    <mergeCell ref="D18:F18"/>
    <mergeCell ref="I18:K18"/>
    <mergeCell ref="D19:F19"/>
    <mergeCell ref="I19:K19"/>
    <mergeCell ref="F32:G32"/>
    <mergeCell ref="K32:M32"/>
    <mergeCell ref="A29:N29"/>
    <mergeCell ref="M31:N31"/>
    <mergeCell ref="M27:N27"/>
    <mergeCell ref="A27:I27"/>
    <mergeCell ref="J27:K27"/>
    <mergeCell ref="A30:K30"/>
    <mergeCell ref="A31:K31"/>
    <mergeCell ref="H32:J32"/>
    <mergeCell ref="C13:G13"/>
    <mergeCell ref="I13:N13"/>
    <mergeCell ref="B16:C16"/>
    <mergeCell ref="M16:N16"/>
    <mergeCell ref="A28:K28"/>
    <mergeCell ref="M28:N28"/>
    <mergeCell ref="D24:F24"/>
    <mergeCell ref="I24:K24"/>
    <mergeCell ref="D25:F25"/>
    <mergeCell ref="I25:K25"/>
    <mergeCell ref="D26:F26"/>
    <mergeCell ref="I26:K26"/>
    <mergeCell ref="D22:F22"/>
    <mergeCell ref="I22:K22"/>
    <mergeCell ref="D23:F23"/>
    <mergeCell ref="I23:K23"/>
    <mergeCell ref="G34:K34"/>
    <mergeCell ref="A36:L36"/>
    <mergeCell ref="A38:N38"/>
    <mergeCell ref="A37:N37"/>
    <mergeCell ref="A44:N44"/>
    <mergeCell ref="A52:N52"/>
    <mergeCell ref="A49:G49"/>
    <mergeCell ref="H49:M49"/>
    <mergeCell ref="A50:E50"/>
    <mergeCell ref="F50:I50"/>
    <mergeCell ref="L50:M50"/>
    <mergeCell ref="J50:K50"/>
  </mergeCells>
  <phoneticPr fontId="7" type="noConversion"/>
  <pageMargins left="0.51181102362204722" right="0.19685039370078741" top="0.27559055118110237" bottom="0.47244094488188981" header="0.27559055118110237" footer="0.19685039370078741"/>
  <pageSetup paperSize="9" scale="98" firstPageNumber="0" orientation="portrait" horizontalDpi="300" verticalDpi="300" r:id="rId1"/>
  <headerFooter alignWithMargins="0">
    <oddFooter>&amp;LFormblatt E.1.2.&amp;CAusgabe 1.0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opLeftCell="A16" workbookViewId="0">
      <selection activeCell="C5" sqref="C5:G5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6" width="5.7109375" style="11" customWidth="1"/>
    <col min="7" max="7" width="12.7109375" style="11" customWidth="1"/>
    <col min="8" max="8" width="9.7109375" style="11" customWidth="1"/>
    <col min="9" max="10" width="5.7109375" style="11" customWidth="1"/>
    <col min="11" max="11" width="4.7109375" style="11" customWidth="1"/>
    <col min="12" max="12" width="11.28515625" style="11" customWidth="1"/>
    <col min="13" max="13" width="7" style="11" customWidth="1"/>
    <col min="14" max="14" width="6.42578125" style="11" customWidth="1"/>
    <col min="15" max="16384" width="11.42578125" style="11"/>
  </cols>
  <sheetData>
    <row r="1" spans="1:14" ht="12" customHeight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15.75" x14ac:dyDescent="0.2">
      <c r="A2" s="128" t="s">
        <v>85</v>
      </c>
      <c r="B2" s="23"/>
      <c r="C2" s="23"/>
      <c r="D2" s="23"/>
      <c r="E2" s="23"/>
      <c r="F2" s="23"/>
      <c r="G2" s="23"/>
      <c r="H2" s="275"/>
      <c r="I2" s="275"/>
      <c r="J2" s="275"/>
      <c r="K2" s="23"/>
      <c r="L2" s="278" t="s">
        <v>50</v>
      </c>
      <c r="M2" s="278"/>
      <c r="N2" s="129">
        <v>2</v>
      </c>
    </row>
    <row r="3" spans="1:14" s="8" customFormat="1" ht="12" customHeight="1" x14ac:dyDescent="0.2">
      <c r="A3" s="130"/>
      <c r="N3" s="131"/>
    </row>
    <row r="4" spans="1:14" s="8" customFormat="1" ht="20.100000000000001" customHeight="1" x14ac:dyDescent="0.2">
      <c r="A4" s="279" t="s">
        <v>51</v>
      </c>
      <c r="B4" s="280"/>
      <c r="C4" s="280"/>
      <c r="D4" s="280"/>
      <c r="E4" s="280"/>
      <c r="F4" s="280"/>
      <c r="H4" s="100"/>
      <c r="I4" s="100"/>
      <c r="J4" s="100"/>
      <c r="K4" s="100"/>
      <c r="L4" s="100"/>
      <c r="M4" s="100"/>
      <c r="N4" s="116"/>
    </row>
    <row r="5" spans="1:14" s="8" customFormat="1" ht="20.100000000000001" customHeight="1" x14ac:dyDescent="0.2">
      <c r="A5" s="281" t="s">
        <v>70</v>
      </c>
      <c r="B5" s="282"/>
      <c r="C5" s="283"/>
      <c r="D5" s="283"/>
      <c r="E5" s="283"/>
      <c r="F5" s="283"/>
      <c r="G5" s="283"/>
      <c r="H5" s="101" t="s">
        <v>69</v>
      </c>
      <c r="I5" s="284"/>
      <c r="J5" s="284"/>
      <c r="K5" s="284"/>
      <c r="L5" s="284"/>
      <c r="M5" s="284"/>
      <c r="N5" s="131"/>
    </row>
    <row r="6" spans="1:14" s="8" customFormat="1" ht="20.100000000000001" customHeight="1" thickBot="1" x14ac:dyDescent="0.25">
      <c r="A6" s="132"/>
      <c r="B6" s="25"/>
      <c r="C6" s="25"/>
      <c r="D6" s="25"/>
      <c r="E6" s="285"/>
      <c r="F6" s="285"/>
      <c r="G6" s="286"/>
      <c r="H6" s="286"/>
      <c r="I6" s="286"/>
      <c r="J6" s="286"/>
      <c r="K6" s="286"/>
      <c r="L6" s="286"/>
      <c r="M6" s="286"/>
      <c r="N6" s="133"/>
    </row>
    <row r="7" spans="1:14" s="8" customFormat="1" ht="24" customHeight="1" thickBot="1" x14ac:dyDescent="0.25">
      <c r="A7" s="130"/>
      <c r="B7" s="100"/>
      <c r="C7" s="100"/>
      <c r="D7" s="100"/>
      <c r="E7" s="100"/>
      <c r="F7" s="100"/>
      <c r="G7" s="100"/>
      <c r="H7" s="276" t="s">
        <v>78</v>
      </c>
      <c r="I7" s="276"/>
      <c r="J7" s="276"/>
      <c r="K7" s="277"/>
      <c r="L7" s="32" t="str">
        <f>IF('Prüfantrag V 013 Verein S1'!L26=0," ",'Prüfantrag V 013 Verein S1'!L27)</f>
        <v xml:space="preserve"> </v>
      </c>
      <c r="M7" s="26"/>
      <c r="N7" s="134"/>
    </row>
    <row r="8" spans="1:14" s="10" customFormat="1" ht="26.45" customHeight="1" thickBot="1" x14ac:dyDescent="0.25">
      <c r="A8" s="135" t="s">
        <v>25</v>
      </c>
      <c r="B8" s="266" t="s">
        <v>26</v>
      </c>
      <c r="C8" s="266"/>
      <c r="D8" s="266" t="s">
        <v>27</v>
      </c>
      <c r="E8" s="266"/>
      <c r="F8" s="266"/>
      <c r="G8" s="105" t="s">
        <v>28</v>
      </c>
      <c r="H8" s="35" t="s">
        <v>29</v>
      </c>
      <c r="I8" s="266" t="s">
        <v>30</v>
      </c>
      <c r="J8" s="266"/>
      <c r="K8" s="266"/>
      <c r="L8" s="36" t="s">
        <v>31</v>
      </c>
      <c r="M8" s="273" t="s">
        <v>52</v>
      </c>
      <c r="N8" s="274"/>
    </row>
    <row r="9" spans="1:14" s="10" customFormat="1" ht="18.95" customHeight="1" x14ac:dyDescent="0.2">
      <c r="A9" s="136">
        <v>11</v>
      </c>
      <c r="B9" s="45" t="s">
        <v>32</v>
      </c>
      <c r="C9" s="104"/>
      <c r="D9" s="287"/>
      <c r="E9" s="288"/>
      <c r="F9" s="289"/>
      <c r="G9" s="86"/>
      <c r="H9" s="87"/>
      <c r="I9" s="267"/>
      <c r="J9" s="268"/>
      <c r="K9" s="269"/>
      <c r="L9" s="98"/>
      <c r="M9" s="88"/>
      <c r="N9" s="137"/>
    </row>
    <row r="10" spans="1:14" s="10" customFormat="1" ht="18.95" customHeight="1" x14ac:dyDescent="0.2">
      <c r="A10" s="138">
        <v>12</v>
      </c>
      <c r="B10" s="29" t="s">
        <v>32</v>
      </c>
      <c r="C10" s="103"/>
      <c r="D10" s="263"/>
      <c r="E10" s="264"/>
      <c r="F10" s="265"/>
      <c r="G10" s="91"/>
      <c r="H10" s="92"/>
      <c r="I10" s="270"/>
      <c r="J10" s="271"/>
      <c r="K10" s="272"/>
      <c r="L10" s="99"/>
      <c r="M10" s="93"/>
      <c r="N10" s="139"/>
    </row>
    <row r="11" spans="1:14" s="10" customFormat="1" ht="18.95" customHeight="1" x14ac:dyDescent="0.2">
      <c r="A11" s="138">
        <v>13</v>
      </c>
      <c r="B11" s="29" t="s">
        <v>32</v>
      </c>
      <c r="C11" s="103"/>
      <c r="D11" s="263"/>
      <c r="E11" s="264"/>
      <c r="F11" s="265"/>
      <c r="G11" s="91"/>
      <c r="H11" s="92"/>
      <c r="I11" s="270"/>
      <c r="J11" s="271"/>
      <c r="K11" s="272"/>
      <c r="L11" s="99"/>
      <c r="M11" s="93"/>
      <c r="N11" s="139"/>
    </row>
    <row r="12" spans="1:14" s="10" customFormat="1" ht="18.95" customHeight="1" x14ac:dyDescent="0.2">
      <c r="A12" s="138">
        <v>14</v>
      </c>
      <c r="B12" s="29" t="s">
        <v>32</v>
      </c>
      <c r="C12" s="46"/>
      <c r="D12" s="263"/>
      <c r="E12" s="264"/>
      <c r="F12" s="265"/>
      <c r="G12" s="44"/>
      <c r="H12" s="43"/>
      <c r="I12" s="260"/>
      <c r="J12" s="261"/>
      <c r="K12" s="262"/>
      <c r="L12" s="99"/>
      <c r="M12" s="14"/>
      <c r="N12" s="47"/>
    </row>
    <row r="13" spans="1:14" s="10" customFormat="1" ht="18.95" customHeight="1" x14ac:dyDescent="0.2">
      <c r="A13" s="138">
        <v>15</v>
      </c>
      <c r="B13" s="29" t="s">
        <v>32</v>
      </c>
      <c r="C13" s="46"/>
      <c r="D13" s="263"/>
      <c r="E13" s="264"/>
      <c r="F13" s="265"/>
      <c r="G13" s="41"/>
      <c r="H13" s="41"/>
      <c r="I13" s="260"/>
      <c r="J13" s="261"/>
      <c r="K13" s="262"/>
      <c r="L13" s="99"/>
      <c r="M13" s="30"/>
      <c r="N13" s="140"/>
    </row>
    <row r="14" spans="1:14" s="10" customFormat="1" ht="18.95" customHeight="1" x14ac:dyDescent="0.2">
      <c r="A14" s="138">
        <v>16</v>
      </c>
      <c r="B14" s="29" t="s">
        <v>32</v>
      </c>
      <c r="C14" s="46"/>
      <c r="D14" s="263"/>
      <c r="E14" s="264"/>
      <c r="F14" s="265"/>
      <c r="G14" s="41"/>
      <c r="H14" s="41"/>
      <c r="I14" s="260"/>
      <c r="J14" s="261"/>
      <c r="K14" s="262"/>
      <c r="L14" s="99"/>
      <c r="M14" s="30"/>
      <c r="N14" s="140"/>
    </row>
    <row r="15" spans="1:14" s="10" customFormat="1" ht="18.95" customHeight="1" x14ac:dyDescent="0.2">
      <c r="A15" s="138">
        <v>17</v>
      </c>
      <c r="B15" s="29" t="s">
        <v>32</v>
      </c>
      <c r="C15" s="46"/>
      <c r="D15" s="263"/>
      <c r="E15" s="264"/>
      <c r="F15" s="265"/>
      <c r="G15" s="41"/>
      <c r="H15" s="41"/>
      <c r="I15" s="260"/>
      <c r="J15" s="261"/>
      <c r="K15" s="262"/>
      <c r="L15" s="99"/>
      <c r="M15" s="30"/>
      <c r="N15" s="140"/>
    </row>
    <row r="16" spans="1:14" s="10" customFormat="1" ht="18.95" customHeight="1" x14ac:dyDescent="0.2">
      <c r="A16" s="138">
        <v>18</v>
      </c>
      <c r="B16" s="29" t="s">
        <v>32</v>
      </c>
      <c r="C16" s="46"/>
      <c r="D16" s="263"/>
      <c r="E16" s="264"/>
      <c r="F16" s="265"/>
      <c r="G16" s="41"/>
      <c r="H16" s="41"/>
      <c r="I16" s="260"/>
      <c r="J16" s="261"/>
      <c r="K16" s="262"/>
      <c r="L16" s="99"/>
      <c r="M16" s="30"/>
      <c r="N16" s="140"/>
    </row>
    <row r="17" spans="1:14" s="10" customFormat="1" ht="18.95" customHeight="1" x14ac:dyDescent="0.2">
      <c r="A17" s="138">
        <v>19</v>
      </c>
      <c r="B17" s="29" t="s">
        <v>32</v>
      </c>
      <c r="C17" s="46"/>
      <c r="D17" s="263"/>
      <c r="E17" s="264"/>
      <c r="F17" s="265"/>
      <c r="G17" s="41"/>
      <c r="H17" s="41"/>
      <c r="I17" s="260"/>
      <c r="J17" s="261"/>
      <c r="K17" s="262"/>
      <c r="L17" s="99"/>
      <c r="M17" s="30"/>
      <c r="N17" s="140"/>
    </row>
    <row r="18" spans="1:14" s="10" customFormat="1" ht="18.95" customHeight="1" x14ac:dyDescent="0.2">
      <c r="A18" s="138">
        <v>20</v>
      </c>
      <c r="B18" s="29" t="s">
        <v>32</v>
      </c>
      <c r="C18" s="46"/>
      <c r="D18" s="263"/>
      <c r="E18" s="264"/>
      <c r="F18" s="265"/>
      <c r="G18" s="41"/>
      <c r="H18" s="41"/>
      <c r="I18" s="260"/>
      <c r="J18" s="261"/>
      <c r="K18" s="262"/>
      <c r="L18" s="99"/>
      <c r="M18" s="30"/>
      <c r="N18" s="140"/>
    </row>
    <row r="19" spans="1:14" s="10" customFormat="1" ht="18.95" customHeight="1" x14ac:dyDescent="0.2">
      <c r="A19" s="138">
        <v>21</v>
      </c>
      <c r="B19" s="29" t="s">
        <v>32</v>
      </c>
      <c r="C19" s="46"/>
      <c r="D19" s="263"/>
      <c r="E19" s="264"/>
      <c r="F19" s="265"/>
      <c r="G19" s="102"/>
      <c r="H19" s="102"/>
      <c r="I19" s="260"/>
      <c r="J19" s="261"/>
      <c r="K19" s="262"/>
      <c r="L19" s="99"/>
      <c r="M19" s="14"/>
      <c r="N19" s="47"/>
    </row>
    <row r="20" spans="1:14" s="10" customFormat="1" ht="18.95" customHeight="1" x14ac:dyDescent="0.2">
      <c r="A20" s="138">
        <v>22</v>
      </c>
      <c r="B20" s="29" t="s">
        <v>32</v>
      </c>
      <c r="C20" s="46"/>
      <c r="D20" s="263"/>
      <c r="E20" s="264"/>
      <c r="F20" s="265"/>
      <c r="G20" s="102"/>
      <c r="H20" s="102"/>
      <c r="I20" s="260"/>
      <c r="J20" s="261"/>
      <c r="K20" s="262"/>
      <c r="L20" s="99"/>
      <c r="M20" s="14"/>
      <c r="N20" s="47"/>
    </row>
    <row r="21" spans="1:14" s="10" customFormat="1" ht="18.95" customHeight="1" x14ac:dyDescent="0.2">
      <c r="A21" s="138">
        <v>23</v>
      </c>
      <c r="B21" s="29" t="s">
        <v>32</v>
      </c>
      <c r="C21" s="46"/>
      <c r="D21" s="263"/>
      <c r="E21" s="264"/>
      <c r="F21" s="265"/>
      <c r="G21" s="102"/>
      <c r="H21" s="102"/>
      <c r="I21" s="260"/>
      <c r="J21" s="261"/>
      <c r="K21" s="262"/>
      <c r="L21" s="99"/>
      <c r="M21" s="14"/>
      <c r="N21" s="47"/>
    </row>
    <row r="22" spans="1:14" s="10" customFormat="1" ht="18.95" customHeight="1" x14ac:dyDescent="0.2">
      <c r="A22" s="138">
        <v>24</v>
      </c>
      <c r="B22" s="29" t="s">
        <v>32</v>
      </c>
      <c r="C22" s="46"/>
      <c r="D22" s="263"/>
      <c r="E22" s="264"/>
      <c r="F22" s="265"/>
      <c r="G22" s="102"/>
      <c r="H22" s="102"/>
      <c r="I22" s="260"/>
      <c r="J22" s="261"/>
      <c r="K22" s="262"/>
      <c r="L22" s="99"/>
      <c r="M22" s="14"/>
      <c r="N22" s="47"/>
    </row>
    <row r="23" spans="1:14" s="10" customFormat="1" ht="18.95" customHeight="1" x14ac:dyDescent="0.2">
      <c r="A23" s="138">
        <v>25</v>
      </c>
      <c r="B23" s="29" t="s">
        <v>32</v>
      </c>
      <c r="C23" s="46"/>
      <c r="D23" s="263"/>
      <c r="E23" s="264"/>
      <c r="F23" s="265"/>
      <c r="G23" s="102"/>
      <c r="H23" s="102"/>
      <c r="I23" s="260"/>
      <c r="J23" s="261"/>
      <c r="K23" s="262"/>
      <c r="L23" s="99"/>
      <c r="M23" s="14"/>
      <c r="N23" s="47"/>
    </row>
    <row r="24" spans="1:14" s="10" customFormat="1" ht="18.95" customHeight="1" x14ac:dyDescent="0.2">
      <c r="A24" s="138">
        <v>26</v>
      </c>
      <c r="B24" s="29" t="s">
        <v>32</v>
      </c>
      <c r="C24" s="46"/>
      <c r="D24" s="263"/>
      <c r="E24" s="264"/>
      <c r="F24" s="265"/>
      <c r="G24" s="102"/>
      <c r="H24" s="102"/>
      <c r="I24" s="260"/>
      <c r="J24" s="261"/>
      <c r="K24" s="262"/>
      <c r="L24" s="99"/>
      <c r="M24" s="16"/>
      <c r="N24" s="52"/>
    </row>
    <row r="25" spans="1:14" s="10" customFormat="1" ht="18.95" customHeight="1" x14ac:dyDescent="0.2">
      <c r="A25" s="138">
        <v>27</v>
      </c>
      <c r="B25" s="29" t="s">
        <v>32</v>
      </c>
      <c r="C25" s="46"/>
      <c r="D25" s="263"/>
      <c r="E25" s="264"/>
      <c r="F25" s="265"/>
      <c r="G25" s="102"/>
      <c r="H25" s="102"/>
      <c r="I25" s="260"/>
      <c r="J25" s="261"/>
      <c r="K25" s="262"/>
      <c r="L25" s="99"/>
      <c r="M25" s="16"/>
      <c r="N25" s="52"/>
    </row>
    <row r="26" spans="1:14" s="10" customFormat="1" ht="18.95" customHeight="1" x14ac:dyDescent="0.2">
      <c r="A26" s="138">
        <v>28</v>
      </c>
      <c r="B26" s="29" t="s">
        <v>32</v>
      </c>
      <c r="C26" s="46"/>
      <c r="D26" s="263"/>
      <c r="E26" s="264"/>
      <c r="F26" s="265"/>
      <c r="G26" s="102"/>
      <c r="H26" s="102"/>
      <c r="I26" s="260"/>
      <c r="J26" s="261"/>
      <c r="K26" s="262"/>
      <c r="L26" s="99"/>
      <c r="M26" s="16"/>
      <c r="N26" s="52"/>
    </row>
    <row r="27" spans="1:14" s="10" customFormat="1" ht="18.95" customHeight="1" x14ac:dyDescent="0.2">
      <c r="A27" s="138">
        <v>29</v>
      </c>
      <c r="B27" s="29" t="s">
        <v>32</v>
      </c>
      <c r="C27" s="46"/>
      <c r="D27" s="251"/>
      <c r="E27" s="259"/>
      <c r="F27" s="259"/>
      <c r="G27" s="102"/>
      <c r="H27" s="102"/>
      <c r="I27" s="259"/>
      <c r="J27" s="259"/>
      <c r="K27" s="259"/>
      <c r="L27" s="99"/>
      <c r="M27" s="16"/>
      <c r="N27" s="52"/>
    </row>
    <row r="28" spans="1:14" s="10" customFormat="1" ht="18.95" customHeight="1" x14ac:dyDescent="0.2">
      <c r="A28" s="138">
        <v>30</v>
      </c>
      <c r="B28" s="29" t="s">
        <v>32</v>
      </c>
      <c r="C28" s="46"/>
      <c r="D28" s="251"/>
      <c r="E28" s="259"/>
      <c r="F28" s="259"/>
      <c r="G28" s="102"/>
      <c r="H28" s="102"/>
      <c r="I28" s="259"/>
      <c r="J28" s="259"/>
      <c r="K28" s="259"/>
      <c r="L28" s="99"/>
      <c r="M28" s="16"/>
      <c r="N28" s="52"/>
    </row>
    <row r="29" spans="1:14" s="10" customFormat="1" ht="18.95" customHeight="1" x14ac:dyDescent="0.2">
      <c r="A29" s="138">
        <v>31</v>
      </c>
      <c r="B29" s="29" t="s">
        <v>32</v>
      </c>
      <c r="C29" s="46"/>
      <c r="D29" s="251"/>
      <c r="E29" s="259"/>
      <c r="F29" s="259"/>
      <c r="G29" s="102"/>
      <c r="H29" s="102"/>
      <c r="I29" s="259"/>
      <c r="J29" s="259"/>
      <c r="K29" s="259"/>
      <c r="L29" s="99"/>
      <c r="M29" s="14"/>
      <c r="N29" s="47"/>
    </row>
    <row r="30" spans="1:14" s="10" customFormat="1" ht="18.95" customHeight="1" x14ac:dyDescent="0.2">
      <c r="A30" s="138">
        <v>32</v>
      </c>
      <c r="B30" s="29" t="s">
        <v>32</v>
      </c>
      <c r="C30" s="46"/>
      <c r="D30" s="251"/>
      <c r="E30" s="259"/>
      <c r="F30" s="259"/>
      <c r="G30" s="102"/>
      <c r="H30" s="102"/>
      <c r="I30" s="259"/>
      <c r="J30" s="259"/>
      <c r="K30" s="259"/>
      <c r="L30" s="99"/>
      <c r="M30" s="14"/>
      <c r="N30" s="47"/>
    </row>
    <row r="31" spans="1:14" s="10" customFormat="1" ht="18.95" customHeight="1" x14ac:dyDescent="0.2">
      <c r="A31" s="138">
        <v>33</v>
      </c>
      <c r="B31" s="29" t="s">
        <v>32</v>
      </c>
      <c r="C31" s="46"/>
      <c r="D31" s="251"/>
      <c r="E31" s="259"/>
      <c r="F31" s="259"/>
      <c r="G31" s="102"/>
      <c r="H31" s="102"/>
      <c r="I31" s="259"/>
      <c r="J31" s="259"/>
      <c r="K31" s="259"/>
      <c r="L31" s="99"/>
      <c r="M31" s="14"/>
      <c r="N31" s="47"/>
    </row>
    <row r="32" spans="1:14" s="10" customFormat="1" ht="18.95" customHeight="1" x14ac:dyDescent="0.2">
      <c r="A32" s="138">
        <v>34</v>
      </c>
      <c r="B32" s="29" t="s">
        <v>32</v>
      </c>
      <c r="C32" s="46"/>
      <c r="D32" s="251"/>
      <c r="E32" s="259"/>
      <c r="F32" s="259"/>
      <c r="G32" s="102"/>
      <c r="H32" s="102"/>
      <c r="I32" s="259"/>
      <c r="J32" s="259"/>
      <c r="K32" s="259"/>
      <c r="L32" s="99"/>
      <c r="M32" s="14"/>
      <c r="N32" s="47"/>
    </row>
    <row r="33" spans="1:14" s="3" customFormat="1" ht="18.95" customHeight="1" x14ac:dyDescent="0.2">
      <c r="A33" s="138">
        <v>35</v>
      </c>
      <c r="B33" s="29" t="s">
        <v>32</v>
      </c>
      <c r="C33" s="47"/>
      <c r="D33" s="251"/>
      <c r="E33" s="259"/>
      <c r="F33" s="259"/>
      <c r="G33" s="102"/>
      <c r="H33" s="102"/>
      <c r="I33" s="259"/>
      <c r="J33" s="259"/>
      <c r="K33" s="259"/>
      <c r="L33" s="99"/>
      <c r="M33" s="14"/>
      <c r="N33" s="47"/>
    </row>
    <row r="34" spans="1:14" s="3" customFormat="1" ht="18.95" customHeight="1" x14ac:dyDescent="0.2">
      <c r="A34" s="138">
        <v>36</v>
      </c>
      <c r="B34" s="29" t="s">
        <v>32</v>
      </c>
      <c r="C34" s="47"/>
      <c r="D34" s="251"/>
      <c r="E34" s="259"/>
      <c r="F34" s="259"/>
      <c r="G34" s="102"/>
      <c r="H34" s="102"/>
      <c r="I34" s="259"/>
      <c r="J34" s="259"/>
      <c r="K34" s="259"/>
      <c r="L34" s="99"/>
      <c r="M34" s="14"/>
      <c r="N34" s="47"/>
    </row>
    <row r="35" spans="1:14" s="3" customFormat="1" ht="18.95" customHeight="1" x14ac:dyDescent="0.2">
      <c r="A35" s="138">
        <v>37</v>
      </c>
      <c r="B35" s="29" t="s">
        <v>32</v>
      </c>
      <c r="C35" s="47"/>
      <c r="D35" s="250"/>
      <c r="E35" s="250"/>
      <c r="F35" s="251"/>
      <c r="G35" s="102"/>
      <c r="H35" s="102"/>
      <c r="I35" s="252"/>
      <c r="J35" s="250"/>
      <c r="K35" s="251"/>
      <c r="L35" s="99"/>
      <c r="M35" s="14"/>
      <c r="N35" s="47"/>
    </row>
    <row r="36" spans="1:14" s="3" customFormat="1" ht="18.95" customHeight="1" x14ac:dyDescent="0.2">
      <c r="A36" s="138">
        <v>38</v>
      </c>
      <c r="B36" s="29" t="s">
        <v>32</v>
      </c>
      <c r="C36" s="47"/>
      <c r="D36" s="250"/>
      <c r="E36" s="250"/>
      <c r="F36" s="251"/>
      <c r="G36" s="102"/>
      <c r="H36" s="102"/>
      <c r="I36" s="252"/>
      <c r="J36" s="250"/>
      <c r="K36" s="251"/>
      <c r="L36" s="99"/>
      <c r="M36" s="14"/>
      <c r="N36" s="47"/>
    </row>
    <row r="37" spans="1:14" s="3" customFormat="1" ht="18.95" customHeight="1" x14ac:dyDescent="0.2">
      <c r="A37" s="138">
        <v>39</v>
      </c>
      <c r="B37" s="29" t="s">
        <v>32</v>
      </c>
      <c r="C37" s="47"/>
      <c r="D37" s="250"/>
      <c r="E37" s="250"/>
      <c r="F37" s="251"/>
      <c r="G37" s="102"/>
      <c r="H37" s="102"/>
      <c r="I37" s="252"/>
      <c r="J37" s="250"/>
      <c r="K37" s="251"/>
      <c r="L37" s="99"/>
      <c r="M37" s="14"/>
      <c r="N37" s="47"/>
    </row>
    <row r="38" spans="1:14" s="3" customFormat="1" ht="18.95" customHeight="1" x14ac:dyDescent="0.2">
      <c r="A38" s="138">
        <v>40</v>
      </c>
      <c r="B38" s="29" t="s">
        <v>32</v>
      </c>
      <c r="C38" s="47"/>
      <c r="D38" s="250"/>
      <c r="E38" s="250"/>
      <c r="F38" s="251"/>
      <c r="G38" s="102"/>
      <c r="H38" s="102"/>
      <c r="I38" s="252"/>
      <c r="J38" s="250"/>
      <c r="K38" s="251"/>
      <c r="L38" s="99"/>
      <c r="M38" s="14"/>
      <c r="N38" s="47"/>
    </row>
    <row r="39" spans="1:14" s="3" customFormat="1" ht="18.95" customHeight="1" thickBot="1" x14ac:dyDescent="0.25">
      <c r="A39" s="138">
        <v>41</v>
      </c>
      <c r="B39" s="48" t="s">
        <v>32</v>
      </c>
      <c r="C39" s="49"/>
      <c r="D39" s="245"/>
      <c r="E39" s="246"/>
      <c r="F39" s="246"/>
      <c r="G39" s="106"/>
      <c r="H39" s="106"/>
      <c r="I39" s="246"/>
      <c r="J39" s="246"/>
      <c r="K39" s="246"/>
      <c r="L39" s="99"/>
      <c r="M39" s="18"/>
      <c r="N39" s="49"/>
    </row>
    <row r="40" spans="1:14" s="3" customFormat="1" ht="23.25" customHeight="1" thickBot="1" x14ac:dyDescent="0.25">
      <c r="A40" s="141"/>
      <c r="B40" s="37"/>
      <c r="C40" s="37"/>
      <c r="D40" s="37"/>
      <c r="E40" s="37"/>
      <c r="F40" s="37"/>
      <c r="G40" s="37"/>
      <c r="H40" s="258" t="s">
        <v>68</v>
      </c>
      <c r="I40" s="258"/>
      <c r="J40" s="258"/>
      <c r="K40" s="258"/>
      <c r="L40" s="69" t="str">
        <f>IF(L9=0," ",SUM(L9:L39)+L7)</f>
        <v xml:space="preserve"> </v>
      </c>
      <c r="M40" s="248"/>
      <c r="N40" s="249"/>
    </row>
    <row r="41" spans="1:14" s="3" customFormat="1" ht="21.75" customHeight="1" thickBot="1" x14ac:dyDescent="0.25">
      <c r="A41" s="185" t="s">
        <v>35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69" t="str">
        <f>IF(L9=0," ",L40/100*7)</f>
        <v xml:space="preserve"> </v>
      </c>
      <c r="M41" s="256" t="s">
        <v>36</v>
      </c>
      <c r="N41" s="257"/>
    </row>
    <row r="42" spans="1:14" s="3" customFormat="1" ht="20.100000000000001" customHeight="1" x14ac:dyDescent="0.2">
      <c r="A42" s="253" t="s">
        <v>33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</row>
    <row r="43" spans="1:14" s="3" customFormat="1" ht="12" customHeight="1" x14ac:dyDescent="0.2">
      <c r="A43" s="5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47"/>
      <c r="N43" s="247"/>
    </row>
    <row r="44" spans="1:14" s="3" customFormat="1" ht="18" customHeight="1" x14ac:dyDescent="0.2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3" customFormat="1" ht="9.9499999999999993" customHeight="1" x14ac:dyDescent="0.2"/>
    <row r="46" spans="1:14" s="3" customFormat="1" x14ac:dyDescent="0.2"/>
    <row r="47" spans="1:14" s="3" customFormat="1" x14ac:dyDescent="0.2"/>
    <row r="48" spans="1:14" s="3" customFormat="1" ht="15" customHeight="1" x14ac:dyDescent="0.2"/>
    <row r="49" spans="1:14" s="12" customFormat="1" ht="9.9499999999999993" customHeight="1" x14ac:dyDescent="0.2">
      <c r="A49" s="3"/>
    </row>
    <row r="50" spans="1:14" s="3" customFormat="1" ht="15" x14ac:dyDescent="0.2">
      <c r="A50" s="1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  <c r="N50" s="6"/>
    </row>
    <row r="51" spans="1:14" s="3" customFormat="1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"/>
      <c r="N51" s="6"/>
    </row>
    <row r="52" spans="1:14" s="3" customFormat="1" ht="12" customHeight="1" x14ac:dyDescent="0.2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"/>
      <c r="N52" s="6"/>
    </row>
    <row r="53" spans="1:14" s="3" customFormat="1" ht="20.100000000000001" customHeight="1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</row>
    <row r="54" spans="1:14" s="3" customFormat="1" ht="20.100000000000001" customHeight="1" x14ac:dyDescent="0.2">
      <c r="A54" s="20"/>
      <c r="B54" s="4"/>
      <c r="C54" s="4"/>
      <c r="D54" s="5"/>
      <c r="E54" s="5"/>
      <c r="F54" s="5"/>
      <c r="G54" s="20"/>
      <c r="H54" s="20"/>
      <c r="I54" s="20"/>
      <c r="J54" s="4"/>
      <c r="K54" s="4"/>
      <c r="L54" s="4"/>
      <c r="M54" s="6"/>
      <c r="N54" s="6"/>
    </row>
    <row r="55" spans="1:14" s="3" customFormat="1" ht="20.100000000000001" customHeight="1" x14ac:dyDescent="0.2">
      <c r="A55" s="2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"/>
      <c r="N55" s="6"/>
    </row>
    <row r="56" spans="1:14" s="7" customFormat="1" ht="15" customHeight="1" x14ac:dyDescent="0.2">
      <c r="A56" s="2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0"/>
      <c r="N56" s="20"/>
    </row>
    <row r="57" spans="1:14" s="3" customFormat="1" ht="15" customHeight="1" x14ac:dyDescent="0.2">
      <c r="A57" s="8"/>
      <c r="B57" s="4"/>
      <c r="C57" s="4"/>
      <c r="D57" s="4"/>
      <c r="E57" s="4"/>
      <c r="F57" s="9"/>
      <c r="G57" s="4"/>
      <c r="H57" s="4"/>
      <c r="I57" s="4"/>
      <c r="J57" s="4"/>
      <c r="K57" s="4"/>
      <c r="L57" s="20"/>
      <c r="M57" s="6"/>
      <c r="N57" s="6"/>
    </row>
    <row r="58" spans="1:14" s="3" customFormat="1" ht="15" customHeight="1" x14ac:dyDescent="0.2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"/>
      <c r="N58" s="6"/>
    </row>
    <row r="59" spans="1:14" s="3" customFormat="1" ht="20.100000000000001" customHeight="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3" customFormat="1" ht="20.100000000000001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3" customFormat="1" ht="15" customHeight="1" x14ac:dyDescent="0.2">
      <c r="A61" s="6"/>
      <c r="M61" s="6"/>
      <c r="N61" s="6"/>
    </row>
    <row r="62" spans="1:14" s="10" customFormat="1" ht="15" customHeight="1" x14ac:dyDescent="0.2">
      <c r="A62" s="3"/>
      <c r="M62" s="8"/>
      <c r="N62" s="8"/>
    </row>
    <row r="63" spans="1:14" s="10" customFormat="1" ht="14.25" x14ac:dyDescent="0.2">
      <c r="M63" s="8"/>
      <c r="N63" s="8"/>
    </row>
    <row r="64" spans="1:14" s="10" customFormat="1" ht="20.100000000000001" customHeight="1" x14ac:dyDescent="0.2">
      <c r="M64" s="8"/>
      <c r="N64" s="8"/>
    </row>
    <row r="65" spans="1:14" s="10" customFormat="1" ht="20.100000000000001" customHeight="1" x14ac:dyDescent="0.2">
      <c r="M65" s="8"/>
      <c r="N65" s="8"/>
    </row>
    <row r="66" spans="1:14" ht="14.25" x14ac:dyDescent="0.2">
      <c r="A66" s="10"/>
      <c r="M66" s="4"/>
      <c r="N66" s="4"/>
    </row>
    <row r="67" spans="1:14" x14ac:dyDescent="0.2">
      <c r="M67" s="4"/>
      <c r="N67" s="4"/>
    </row>
  </sheetData>
  <mergeCells count="81">
    <mergeCell ref="D33:F33"/>
    <mergeCell ref="I33:K33"/>
    <mergeCell ref="D29:F29"/>
    <mergeCell ref="I29:K29"/>
    <mergeCell ref="D30:F30"/>
    <mergeCell ref="I30:K30"/>
    <mergeCell ref="D31:F31"/>
    <mergeCell ref="I31:K31"/>
    <mergeCell ref="D32:F32"/>
    <mergeCell ref="I32:K32"/>
    <mergeCell ref="D27:F27"/>
    <mergeCell ref="I27:K27"/>
    <mergeCell ref="D28:F28"/>
    <mergeCell ref="I28:K28"/>
    <mergeCell ref="I16:K16"/>
    <mergeCell ref="I18:K18"/>
    <mergeCell ref="I19:K19"/>
    <mergeCell ref="I20:K20"/>
    <mergeCell ref="I21:K21"/>
    <mergeCell ref="D16:F16"/>
    <mergeCell ref="D18:F18"/>
    <mergeCell ref="D19:F19"/>
    <mergeCell ref="D20:F20"/>
    <mergeCell ref="D21:F21"/>
    <mergeCell ref="D17:F17"/>
    <mergeCell ref="I17:K17"/>
    <mergeCell ref="M8:N8"/>
    <mergeCell ref="D15:F15"/>
    <mergeCell ref="I15:K15"/>
    <mergeCell ref="H2:J2"/>
    <mergeCell ref="H7:K7"/>
    <mergeCell ref="L2:M2"/>
    <mergeCell ref="A4:F4"/>
    <mergeCell ref="A5:B5"/>
    <mergeCell ref="C5:G5"/>
    <mergeCell ref="I5:M5"/>
    <mergeCell ref="E6:F6"/>
    <mergeCell ref="G6:M6"/>
    <mergeCell ref="D9:F9"/>
    <mergeCell ref="D10:F10"/>
    <mergeCell ref="D11:F11"/>
    <mergeCell ref="D12:F12"/>
    <mergeCell ref="D13:F13"/>
    <mergeCell ref="I13:K13"/>
    <mergeCell ref="D14:F14"/>
    <mergeCell ref="I14:K14"/>
    <mergeCell ref="B8:C8"/>
    <mergeCell ref="D8:F8"/>
    <mergeCell ref="I8:K8"/>
    <mergeCell ref="I9:K9"/>
    <mergeCell ref="I10:K10"/>
    <mergeCell ref="I11:K11"/>
    <mergeCell ref="I12:K12"/>
    <mergeCell ref="D22:F22"/>
    <mergeCell ref="D23:F23"/>
    <mergeCell ref="D24:F24"/>
    <mergeCell ref="D25:F25"/>
    <mergeCell ref="D26:F26"/>
    <mergeCell ref="I22:K22"/>
    <mergeCell ref="I23:K23"/>
    <mergeCell ref="I24:K24"/>
    <mergeCell ref="I25:K25"/>
    <mergeCell ref="I26:K26"/>
    <mergeCell ref="D35:F35"/>
    <mergeCell ref="I35:K35"/>
    <mergeCell ref="D36:F36"/>
    <mergeCell ref="I36:K36"/>
    <mergeCell ref="D34:F34"/>
    <mergeCell ref="I34:K34"/>
    <mergeCell ref="D39:F39"/>
    <mergeCell ref="I39:K39"/>
    <mergeCell ref="M43:N43"/>
    <mergeCell ref="M40:N40"/>
    <mergeCell ref="D37:F37"/>
    <mergeCell ref="I37:K37"/>
    <mergeCell ref="D38:F38"/>
    <mergeCell ref="I38:K38"/>
    <mergeCell ref="A41:K41"/>
    <mergeCell ref="A42:N42"/>
    <mergeCell ref="M41:N41"/>
    <mergeCell ref="H40:K40"/>
  </mergeCells>
  <phoneticPr fontId="7" type="noConversion"/>
  <pageMargins left="0.51181102362204722" right="0.19685039370078741" top="0.19685039370078741" bottom="0.19685039370078741" header="0.51181102362204722" footer="0"/>
  <pageSetup paperSize="9" firstPageNumber="0" orientation="portrait" horizontalDpi="300" verticalDpi="300" r:id="rId1"/>
  <headerFooter alignWithMargins="0">
    <oddFooter>&amp;L&amp;8Erstellt Nov.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opLeftCell="A22" workbookViewId="0">
      <selection activeCell="I34" sqref="I34:K34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6" width="5.7109375" style="11" customWidth="1"/>
    <col min="7" max="7" width="12.7109375" style="11" customWidth="1"/>
    <col min="8" max="8" width="9.7109375" style="11" customWidth="1"/>
    <col min="9" max="10" width="5.7109375" style="11" customWidth="1"/>
    <col min="11" max="11" width="6.42578125" style="11" customWidth="1"/>
    <col min="12" max="12" width="10.5703125" style="11" customWidth="1"/>
    <col min="13" max="13" width="7" style="11" customWidth="1"/>
    <col min="14" max="14" width="6.42578125" style="11" customWidth="1"/>
    <col min="15" max="16384" width="11.42578125" style="11"/>
  </cols>
  <sheetData>
    <row r="1" spans="1:14" ht="12" customHeight="1" x14ac:dyDescent="0.2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.75" x14ac:dyDescent="0.2">
      <c r="A2" s="60" t="s">
        <v>66</v>
      </c>
      <c r="B2" s="23"/>
      <c r="C2" s="23"/>
      <c r="D2" s="23"/>
      <c r="E2" s="23"/>
      <c r="F2" s="23"/>
      <c r="G2" s="23"/>
      <c r="H2" s="275"/>
      <c r="I2" s="275"/>
      <c r="J2" s="275"/>
      <c r="K2" s="23"/>
      <c r="L2" s="278" t="s">
        <v>50</v>
      </c>
      <c r="M2" s="278"/>
      <c r="N2" s="61">
        <v>3</v>
      </c>
    </row>
    <row r="3" spans="1:14" s="8" customFormat="1" ht="12" customHeight="1" x14ac:dyDescent="0.2">
      <c r="A3" s="62"/>
      <c r="N3" s="63"/>
    </row>
    <row r="4" spans="1:14" s="8" customFormat="1" ht="20.100000000000001" customHeight="1" x14ac:dyDescent="0.2">
      <c r="A4" s="290" t="s">
        <v>51</v>
      </c>
      <c r="B4" s="280"/>
      <c r="C4" s="280"/>
      <c r="D4" s="280"/>
      <c r="E4" s="280"/>
      <c r="F4" s="280"/>
      <c r="H4" s="4"/>
      <c r="I4" s="4"/>
      <c r="J4" s="4"/>
      <c r="K4" s="4"/>
      <c r="L4" s="4"/>
      <c r="M4" s="4"/>
      <c r="N4" s="64"/>
    </row>
    <row r="5" spans="1:14" s="8" customFormat="1" ht="20.100000000000001" customHeight="1" x14ac:dyDescent="0.2">
      <c r="A5" s="291" t="s">
        <v>23</v>
      </c>
      <c r="B5" s="282"/>
      <c r="C5" s="292"/>
      <c r="D5" s="292"/>
      <c r="E5" s="292"/>
      <c r="F5" s="292"/>
      <c r="G5" s="292"/>
      <c r="H5" s="24" t="s">
        <v>20</v>
      </c>
      <c r="I5" s="293"/>
      <c r="J5" s="293"/>
      <c r="K5" s="293"/>
      <c r="L5" s="293"/>
      <c r="M5" s="293"/>
      <c r="N5" s="63"/>
    </row>
    <row r="6" spans="1:14" s="8" customFormat="1" ht="20.100000000000001" customHeight="1" thickBot="1" x14ac:dyDescent="0.25">
      <c r="A6" s="65"/>
      <c r="B6" s="25"/>
      <c r="C6" s="25"/>
      <c r="D6" s="25"/>
      <c r="E6" s="285"/>
      <c r="F6" s="285"/>
      <c r="G6" s="286"/>
      <c r="H6" s="286"/>
      <c r="I6" s="286"/>
      <c r="J6" s="286"/>
      <c r="K6" s="286"/>
      <c r="L6" s="177"/>
      <c r="M6" s="286"/>
      <c r="N6" s="66"/>
    </row>
    <row r="7" spans="1:14" s="8" customFormat="1" ht="23.25" customHeight="1" thickBot="1" x14ac:dyDescent="0.25">
      <c r="A7" s="62"/>
      <c r="B7" s="4"/>
      <c r="C7" s="4"/>
      <c r="D7" s="4"/>
      <c r="E7" s="4"/>
      <c r="F7" s="4"/>
      <c r="G7" s="4"/>
      <c r="H7" s="276" t="s">
        <v>77</v>
      </c>
      <c r="I7" s="276"/>
      <c r="J7" s="276"/>
      <c r="K7" s="276"/>
      <c r="L7" s="70" t="str">
        <f>IF('Prüfantrag V 013 S2'!L39=0," ",'Prüfantrag V 013 S2'!L40)</f>
        <v xml:space="preserve"> </v>
      </c>
      <c r="M7" s="26"/>
      <c r="N7" s="67"/>
    </row>
    <row r="8" spans="1:14" s="10" customFormat="1" ht="26.45" customHeight="1" thickBot="1" x14ac:dyDescent="0.25">
      <c r="A8" s="33" t="s">
        <v>25</v>
      </c>
      <c r="B8" s="266" t="s">
        <v>26</v>
      </c>
      <c r="C8" s="266"/>
      <c r="D8" s="266" t="s">
        <v>27</v>
      </c>
      <c r="E8" s="266"/>
      <c r="F8" s="266"/>
      <c r="G8" s="34" t="s">
        <v>28</v>
      </c>
      <c r="H8" s="35" t="s">
        <v>29</v>
      </c>
      <c r="I8" s="266" t="s">
        <v>30</v>
      </c>
      <c r="J8" s="266"/>
      <c r="K8" s="266"/>
      <c r="L8" s="68" t="s">
        <v>31</v>
      </c>
      <c r="M8" s="273" t="s">
        <v>52</v>
      </c>
      <c r="N8" s="294"/>
    </row>
    <row r="9" spans="1:14" s="10" customFormat="1" ht="18.95" customHeight="1" x14ac:dyDescent="0.2">
      <c r="A9" s="38">
        <v>42</v>
      </c>
      <c r="B9" s="45" t="s">
        <v>32</v>
      </c>
      <c r="C9" s="85"/>
      <c r="D9" s="287"/>
      <c r="E9" s="288"/>
      <c r="F9" s="289"/>
      <c r="G9" s="86"/>
      <c r="H9" s="87"/>
      <c r="I9" s="267"/>
      <c r="J9" s="268"/>
      <c r="K9" s="269"/>
      <c r="L9" s="95"/>
      <c r="M9" s="88"/>
      <c r="N9" s="89"/>
    </row>
    <row r="10" spans="1:14" s="10" customFormat="1" ht="18.95" customHeight="1" x14ac:dyDescent="0.2">
      <c r="A10" s="39">
        <v>43</v>
      </c>
      <c r="B10" s="29" t="s">
        <v>32</v>
      </c>
      <c r="C10" s="90"/>
      <c r="D10" s="263"/>
      <c r="E10" s="264"/>
      <c r="F10" s="265"/>
      <c r="G10" s="91"/>
      <c r="H10" s="92"/>
      <c r="I10" s="270"/>
      <c r="J10" s="271"/>
      <c r="K10" s="272"/>
      <c r="L10" s="96"/>
      <c r="M10" s="93"/>
      <c r="N10" s="94"/>
    </row>
    <row r="11" spans="1:14" s="10" customFormat="1" ht="18.95" customHeight="1" x14ac:dyDescent="0.2">
      <c r="A11" s="39">
        <v>44</v>
      </c>
      <c r="B11" s="29" t="s">
        <v>32</v>
      </c>
      <c r="C11" s="90"/>
      <c r="D11" s="263"/>
      <c r="E11" s="264"/>
      <c r="F11" s="265"/>
      <c r="G11" s="91"/>
      <c r="H11" s="92"/>
      <c r="I11" s="270"/>
      <c r="J11" s="271"/>
      <c r="K11" s="272"/>
      <c r="L11" s="96"/>
      <c r="M11" s="93"/>
      <c r="N11" s="94"/>
    </row>
    <row r="12" spans="1:14" s="10" customFormat="1" ht="18.95" customHeight="1" x14ac:dyDescent="0.2">
      <c r="A12" s="39">
        <v>45</v>
      </c>
      <c r="B12" s="29" t="s">
        <v>32</v>
      </c>
      <c r="C12" s="46"/>
      <c r="D12" s="263"/>
      <c r="E12" s="264"/>
      <c r="F12" s="265"/>
      <c r="G12" s="44"/>
      <c r="H12" s="43"/>
      <c r="I12" s="260"/>
      <c r="J12" s="261"/>
      <c r="K12" s="262"/>
      <c r="L12" s="96"/>
      <c r="M12" s="14"/>
      <c r="N12" s="15"/>
    </row>
    <row r="13" spans="1:14" s="10" customFormat="1" ht="18.95" customHeight="1" x14ac:dyDescent="0.2">
      <c r="A13" s="39">
        <v>46</v>
      </c>
      <c r="B13" s="29" t="s">
        <v>32</v>
      </c>
      <c r="C13" s="46"/>
      <c r="D13" s="263"/>
      <c r="E13" s="264"/>
      <c r="F13" s="265"/>
      <c r="G13" s="41"/>
      <c r="H13" s="41"/>
      <c r="I13" s="260"/>
      <c r="J13" s="261"/>
      <c r="K13" s="262"/>
      <c r="L13" s="96"/>
      <c r="M13" s="30"/>
      <c r="N13" s="31"/>
    </row>
    <row r="14" spans="1:14" s="10" customFormat="1" ht="18.95" customHeight="1" x14ac:dyDescent="0.2">
      <c r="A14" s="39">
        <v>47</v>
      </c>
      <c r="B14" s="29" t="s">
        <v>32</v>
      </c>
      <c r="C14" s="46"/>
      <c r="D14" s="263"/>
      <c r="E14" s="264"/>
      <c r="F14" s="265"/>
      <c r="G14" s="41"/>
      <c r="H14" s="41"/>
      <c r="I14" s="260"/>
      <c r="J14" s="261"/>
      <c r="K14" s="262"/>
      <c r="L14" s="96"/>
      <c r="M14" s="30"/>
      <c r="N14" s="31"/>
    </row>
    <row r="15" spans="1:14" s="10" customFormat="1" ht="18.95" customHeight="1" x14ac:dyDescent="0.2">
      <c r="A15" s="39">
        <v>48</v>
      </c>
      <c r="B15" s="29" t="s">
        <v>32</v>
      </c>
      <c r="C15" s="46"/>
      <c r="D15" s="263"/>
      <c r="E15" s="264"/>
      <c r="F15" s="265"/>
      <c r="G15" s="41"/>
      <c r="H15" s="41"/>
      <c r="I15" s="260"/>
      <c r="J15" s="261"/>
      <c r="K15" s="262"/>
      <c r="L15" s="96"/>
      <c r="M15" s="30"/>
      <c r="N15" s="31"/>
    </row>
    <row r="16" spans="1:14" s="10" customFormat="1" ht="18.95" customHeight="1" x14ac:dyDescent="0.2">
      <c r="A16" s="39">
        <v>49</v>
      </c>
      <c r="B16" s="29" t="s">
        <v>32</v>
      </c>
      <c r="C16" s="46"/>
      <c r="D16" s="263"/>
      <c r="E16" s="264"/>
      <c r="F16" s="265"/>
      <c r="G16" s="41"/>
      <c r="H16" s="41"/>
      <c r="I16" s="260"/>
      <c r="J16" s="261"/>
      <c r="K16" s="262"/>
      <c r="L16" s="96"/>
      <c r="M16" s="30"/>
      <c r="N16" s="31"/>
    </row>
    <row r="17" spans="1:14" s="10" customFormat="1" ht="18.95" customHeight="1" x14ac:dyDescent="0.2">
      <c r="A17" s="39">
        <v>50</v>
      </c>
      <c r="B17" s="29" t="s">
        <v>32</v>
      </c>
      <c r="C17" s="46"/>
      <c r="D17" s="263"/>
      <c r="E17" s="264"/>
      <c r="F17" s="265"/>
      <c r="G17" s="41"/>
      <c r="H17" s="41"/>
      <c r="I17" s="260"/>
      <c r="J17" s="261"/>
      <c r="K17" s="262"/>
      <c r="L17" s="96"/>
      <c r="M17" s="30"/>
      <c r="N17" s="31"/>
    </row>
    <row r="18" spans="1:14" s="10" customFormat="1" ht="18.95" customHeight="1" x14ac:dyDescent="0.2">
      <c r="A18" s="39">
        <v>51</v>
      </c>
      <c r="B18" s="29" t="s">
        <v>32</v>
      </c>
      <c r="C18" s="46"/>
      <c r="D18" s="263"/>
      <c r="E18" s="264"/>
      <c r="F18" s="265"/>
      <c r="G18" s="41"/>
      <c r="H18" s="41"/>
      <c r="I18" s="260"/>
      <c r="J18" s="261"/>
      <c r="K18" s="262"/>
      <c r="L18" s="96"/>
      <c r="M18" s="30"/>
      <c r="N18" s="31"/>
    </row>
    <row r="19" spans="1:14" s="10" customFormat="1" ht="18.95" customHeight="1" x14ac:dyDescent="0.2">
      <c r="A19" s="39">
        <v>52</v>
      </c>
      <c r="B19" s="29" t="s">
        <v>32</v>
      </c>
      <c r="C19" s="46"/>
      <c r="D19" s="263"/>
      <c r="E19" s="264"/>
      <c r="F19" s="265"/>
      <c r="G19" s="42"/>
      <c r="H19" s="42"/>
      <c r="I19" s="260"/>
      <c r="J19" s="261"/>
      <c r="K19" s="262"/>
      <c r="L19" s="96"/>
      <c r="M19" s="14"/>
      <c r="N19" s="15"/>
    </row>
    <row r="20" spans="1:14" s="10" customFormat="1" ht="18.95" customHeight="1" x14ac:dyDescent="0.2">
      <c r="A20" s="39">
        <v>53</v>
      </c>
      <c r="B20" s="29" t="s">
        <v>32</v>
      </c>
      <c r="C20" s="46"/>
      <c r="D20" s="263"/>
      <c r="E20" s="264"/>
      <c r="F20" s="265"/>
      <c r="G20" s="42"/>
      <c r="H20" s="42"/>
      <c r="I20" s="260"/>
      <c r="J20" s="261"/>
      <c r="K20" s="262"/>
      <c r="L20" s="96"/>
      <c r="M20" s="14"/>
      <c r="N20" s="15"/>
    </row>
    <row r="21" spans="1:14" s="10" customFormat="1" ht="18.95" customHeight="1" x14ac:dyDescent="0.2">
      <c r="A21" s="39">
        <v>54</v>
      </c>
      <c r="B21" s="29" t="s">
        <v>32</v>
      </c>
      <c r="C21" s="46"/>
      <c r="D21" s="263"/>
      <c r="E21" s="264"/>
      <c r="F21" s="265"/>
      <c r="G21" s="42"/>
      <c r="H21" s="42"/>
      <c r="I21" s="260"/>
      <c r="J21" s="261"/>
      <c r="K21" s="262"/>
      <c r="L21" s="97"/>
      <c r="M21" s="14"/>
      <c r="N21" s="15"/>
    </row>
    <row r="22" spans="1:14" s="10" customFormat="1" ht="18.95" customHeight="1" x14ac:dyDescent="0.2">
      <c r="A22" s="39">
        <v>55</v>
      </c>
      <c r="B22" s="29" t="s">
        <v>32</v>
      </c>
      <c r="C22" s="46"/>
      <c r="D22" s="263"/>
      <c r="E22" s="264"/>
      <c r="F22" s="265"/>
      <c r="G22" s="42"/>
      <c r="H22" s="42"/>
      <c r="I22" s="260"/>
      <c r="J22" s="261"/>
      <c r="K22" s="262"/>
      <c r="L22" s="71"/>
      <c r="M22" s="14"/>
      <c r="N22" s="15"/>
    </row>
    <row r="23" spans="1:14" s="10" customFormat="1" ht="18.95" customHeight="1" x14ac:dyDescent="0.2">
      <c r="A23" s="39">
        <v>56</v>
      </c>
      <c r="B23" s="29" t="s">
        <v>32</v>
      </c>
      <c r="C23" s="46"/>
      <c r="D23" s="263"/>
      <c r="E23" s="264"/>
      <c r="F23" s="265"/>
      <c r="G23" s="42"/>
      <c r="H23" s="42"/>
      <c r="I23" s="260"/>
      <c r="J23" s="261"/>
      <c r="K23" s="262"/>
      <c r="L23" s="71"/>
      <c r="M23" s="14"/>
      <c r="N23" s="15"/>
    </row>
    <row r="24" spans="1:14" s="10" customFormat="1" ht="18.95" customHeight="1" x14ac:dyDescent="0.2">
      <c r="A24" s="39">
        <v>57</v>
      </c>
      <c r="B24" s="29" t="s">
        <v>32</v>
      </c>
      <c r="C24" s="46"/>
      <c r="D24" s="263"/>
      <c r="E24" s="264"/>
      <c r="F24" s="265"/>
      <c r="G24" s="42"/>
      <c r="H24" s="42"/>
      <c r="I24" s="260"/>
      <c r="J24" s="261"/>
      <c r="K24" s="262"/>
      <c r="L24" s="71"/>
      <c r="M24" s="16"/>
      <c r="N24" s="17"/>
    </row>
    <row r="25" spans="1:14" s="10" customFormat="1" ht="18.95" customHeight="1" x14ac:dyDescent="0.2">
      <c r="A25" s="39">
        <v>58</v>
      </c>
      <c r="B25" s="29" t="s">
        <v>32</v>
      </c>
      <c r="C25" s="46"/>
      <c r="D25" s="263"/>
      <c r="E25" s="264"/>
      <c r="F25" s="265"/>
      <c r="G25" s="42"/>
      <c r="H25" s="42"/>
      <c r="I25" s="260"/>
      <c r="J25" s="261"/>
      <c r="K25" s="262"/>
      <c r="L25" s="71"/>
      <c r="M25" s="16"/>
      <c r="N25" s="17"/>
    </row>
    <row r="26" spans="1:14" s="10" customFormat="1" ht="18.95" customHeight="1" x14ac:dyDescent="0.2">
      <c r="A26" s="39">
        <v>59</v>
      </c>
      <c r="B26" s="29" t="s">
        <v>32</v>
      </c>
      <c r="C26" s="46"/>
      <c r="D26" s="263"/>
      <c r="E26" s="264"/>
      <c r="F26" s="265"/>
      <c r="G26" s="42"/>
      <c r="H26" s="42"/>
      <c r="I26" s="260"/>
      <c r="J26" s="261"/>
      <c r="K26" s="262"/>
      <c r="L26" s="71"/>
      <c r="M26" s="16"/>
      <c r="N26" s="17"/>
    </row>
    <row r="27" spans="1:14" s="10" customFormat="1" ht="18.95" customHeight="1" x14ac:dyDescent="0.2">
      <c r="A27" s="39">
        <v>60</v>
      </c>
      <c r="B27" s="29" t="s">
        <v>32</v>
      </c>
      <c r="C27" s="46"/>
      <c r="D27" s="251"/>
      <c r="E27" s="259"/>
      <c r="F27" s="259"/>
      <c r="G27" s="42"/>
      <c r="H27" s="42"/>
      <c r="I27" s="259"/>
      <c r="J27" s="259"/>
      <c r="K27" s="259"/>
      <c r="L27" s="71"/>
      <c r="M27" s="16"/>
      <c r="N27" s="17"/>
    </row>
    <row r="28" spans="1:14" s="10" customFormat="1" ht="18.95" customHeight="1" x14ac:dyDescent="0.2">
      <c r="A28" s="39">
        <v>61</v>
      </c>
      <c r="B28" s="29" t="s">
        <v>32</v>
      </c>
      <c r="C28" s="46"/>
      <c r="D28" s="251"/>
      <c r="E28" s="259"/>
      <c r="F28" s="259"/>
      <c r="G28" s="42"/>
      <c r="H28" s="42"/>
      <c r="I28" s="259"/>
      <c r="J28" s="259"/>
      <c r="K28" s="259"/>
      <c r="L28" s="71"/>
      <c r="M28" s="16"/>
      <c r="N28" s="17"/>
    </row>
    <row r="29" spans="1:14" s="10" customFormat="1" ht="18.95" customHeight="1" x14ac:dyDescent="0.2">
      <c r="A29" s="39">
        <v>62</v>
      </c>
      <c r="B29" s="29" t="s">
        <v>32</v>
      </c>
      <c r="C29" s="46"/>
      <c r="D29" s="251"/>
      <c r="E29" s="259"/>
      <c r="F29" s="259"/>
      <c r="G29" s="42"/>
      <c r="H29" s="42"/>
      <c r="I29" s="259"/>
      <c r="J29" s="259"/>
      <c r="K29" s="259"/>
      <c r="L29" s="71"/>
      <c r="M29" s="14"/>
      <c r="N29" s="15"/>
    </row>
    <row r="30" spans="1:14" s="10" customFormat="1" ht="18.95" customHeight="1" x14ac:dyDescent="0.2">
      <c r="A30" s="39">
        <v>63</v>
      </c>
      <c r="B30" s="29" t="s">
        <v>32</v>
      </c>
      <c r="C30" s="46"/>
      <c r="D30" s="251"/>
      <c r="E30" s="259"/>
      <c r="F30" s="259"/>
      <c r="G30" s="42"/>
      <c r="H30" s="42"/>
      <c r="I30" s="259"/>
      <c r="J30" s="259"/>
      <c r="K30" s="259"/>
      <c r="L30" s="71"/>
      <c r="M30" s="14"/>
      <c r="N30" s="15"/>
    </row>
    <row r="31" spans="1:14" s="10" customFormat="1" ht="18.95" customHeight="1" x14ac:dyDescent="0.2">
      <c r="A31" s="39">
        <v>64</v>
      </c>
      <c r="B31" s="29" t="s">
        <v>32</v>
      </c>
      <c r="C31" s="46"/>
      <c r="D31" s="251"/>
      <c r="E31" s="259"/>
      <c r="F31" s="259"/>
      <c r="G31" s="42"/>
      <c r="H31" s="42"/>
      <c r="I31" s="259"/>
      <c r="J31" s="259"/>
      <c r="K31" s="259"/>
      <c r="L31" s="71"/>
      <c r="M31" s="14"/>
      <c r="N31" s="15"/>
    </row>
    <row r="32" spans="1:14" s="10" customFormat="1" ht="18.95" customHeight="1" x14ac:dyDescent="0.2">
      <c r="A32" s="39">
        <v>65</v>
      </c>
      <c r="B32" s="29" t="s">
        <v>32</v>
      </c>
      <c r="C32" s="46"/>
      <c r="D32" s="251"/>
      <c r="E32" s="259"/>
      <c r="F32" s="259"/>
      <c r="G32" s="42"/>
      <c r="H32" s="42"/>
      <c r="I32" s="259"/>
      <c r="J32" s="259"/>
      <c r="K32" s="259"/>
      <c r="L32" s="71"/>
      <c r="M32" s="14"/>
      <c r="N32" s="15"/>
    </row>
    <row r="33" spans="1:14" s="3" customFormat="1" ht="18.95" customHeight="1" x14ac:dyDescent="0.2">
      <c r="A33" s="39">
        <v>66</v>
      </c>
      <c r="B33" s="29" t="s">
        <v>32</v>
      </c>
      <c r="C33" s="47"/>
      <c r="D33" s="251"/>
      <c r="E33" s="259"/>
      <c r="F33" s="259"/>
      <c r="G33" s="42"/>
      <c r="H33" s="42"/>
      <c r="I33" s="295"/>
      <c r="J33" s="259"/>
      <c r="K33" s="259"/>
      <c r="L33" s="71"/>
      <c r="M33" s="14"/>
      <c r="N33" s="15"/>
    </row>
    <row r="34" spans="1:14" s="3" customFormat="1" ht="18.95" customHeight="1" x14ac:dyDescent="0.2">
      <c r="A34" s="39">
        <v>67</v>
      </c>
      <c r="B34" s="29" t="s">
        <v>32</v>
      </c>
      <c r="C34" s="47"/>
      <c r="D34" s="251"/>
      <c r="E34" s="259"/>
      <c r="F34" s="259"/>
      <c r="G34" s="42"/>
      <c r="H34" s="42"/>
      <c r="I34" s="259"/>
      <c r="J34" s="259"/>
      <c r="K34" s="259"/>
      <c r="L34" s="71"/>
      <c r="M34" s="14"/>
      <c r="N34" s="15"/>
    </row>
    <row r="35" spans="1:14" s="3" customFormat="1" ht="18.95" customHeight="1" x14ac:dyDescent="0.2">
      <c r="A35" s="39">
        <v>68</v>
      </c>
      <c r="B35" s="29" t="s">
        <v>32</v>
      </c>
      <c r="C35" s="47"/>
      <c r="D35" s="250"/>
      <c r="E35" s="250"/>
      <c r="F35" s="251"/>
      <c r="G35" s="42"/>
      <c r="H35" s="42"/>
      <c r="I35" s="252"/>
      <c r="J35" s="250"/>
      <c r="K35" s="251"/>
      <c r="L35" s="71"/>
      <c r="M35" s="14"/>
      <c r="N35" s="15"/>
    </row>
    <row r="36" spans="1:14" s="3" customFormat="1" ht="18.95" customHeight="1" x14ac:dyDescent="0.2">
      <c r="A36" s="39">
        <v>69</v>
      </c>
      <c r="B36" s="29" t="s">
        <v>32</v>
      </c>
      <c r="C36" s="47"/>
      <c r="D36" s="250"/>
      <c r="E36" s="250"/>
      <c r="F36" s="251"/>
      <c r="G36" s="42"/>
      <c r="H36" s="42"/>
      <c r="I36" s="252"/>
      <c r="J36" s="250"/>
      <c r="K36" s="251"/>
      <c r="L36" s="71"/>
      <c r="M36" s="14"/>
      <c r="N36" s="15"/>
    </row>
    <row r="37" spans="1:14" s="3" customFormat="1" ht="18.95" customHeight="1" x14ac:dyDescent="0.2">
      <c r="A37" s="39">
        <v>70</v>
      </c>
      <c r="B37" s="29" t="s">
        <v>32</v>
      </c>
      <c r="C37" s="47"/>
      <c r="D37" s="250"/>
      <c r="E37" s="250"/>
      <c r="F37" s="251"/>
      <c r="G37" s="42"/>
      <c r="H37" s="42"/>
      <c r="I37" s="252"/>
      <c r="J37" s="250"/>
      <c r="K37" s="251"/>
      <c r="L37" s="71"/>
      <c r="M37" s="14"/>
      <c r="N37" s="15"/>
    </row>
    <row r="38" spans="1:14" s="3" customFormat="1" ht="18.95" customHeight="1" x14ac:dyDescent="0.2">
      <c r="A38" s="39">
        <v>71</v>
      </c>
      <c r="B38" s="29" t="s">
        <v>32</v>
      </c>
      <c r="C38" s="47"/>
      <c r="D38" s="250"/>
      <c r="E38" s="250"/>
      <c r="F38" s="251"/>
      <c r="G38" s="42"/>
      <c r="H38" s="42"/>
      <c r="I38" s="252"/>
      <c r="J38" s="250"/>
      <c r="K38" s="251"/>
      <c r="L38" s="71"/>
      <c r="M38" s="14"/>
      <c r="N38" s="15"/>
    </row>
    <row r="39" spans="1:14" s="3" customFormat="1" ht="18.95" customHeight="1" x14ac:dyDescent="0.2">
      <c r="A39" s="39">
        <v>72</v>
      </c>
      <c r="B39" s="29" t="s">
        <v>32</v>
      </c>
      <c r="C39" s="47"/>
      <c r="D39" s="250"/>
      <c r="E39" s="250"/>
      <c r="F39" s="251"/>
      <c r="G39" s="42"/>
      <c r="H39" s="42"/>
      <c r="I39" s="252"/>
      <c r="J39" s="250"/>
      <c r="K39" s="251"/>
      <c r="L39" s="71"/>
      <c r="M39" s="14"/>
      <c r="N39" s="15"/>
    </row>
    <row r="40" spans="1:14" s="3" customFormat="1" ht="18.95" customHeight="1" thickBot="1" x14ac:dyDescent="0.25">
      <c r="A40" s="40">
        <v>73</v>
      </c>
      <c r="B40" s="51" t="s">
        <v>32</v>
      </c>
      <c r="C40" s="52"/>
      <c r="D40" s="296"/>
      <c r="E40" s="296"/>
      <c r="F40" s="297"/>
      <c r="G40" s="53"/>
      <c r="H40" s="53"/>
      <c r="I40" s="298"/>
      <c r="J40" s="296"/>
      <c r="K40" s="297"/>
      <c r="L40" s="72"/>
      <c r="M40" s="14"/>
      <c r="N40" s="15"/>
    </row>
    <row r="41" spans="1:14" s="3" customFormat="1" ht="23.25" customHeight="1" thickBot="1" x14ac:dyDescent="0.25">
      <c r="A41" s="54"/>
      <c r="B41" s="55"/>
      <c r="C41" s="55"/>
      <c r="D41" s="55"/>
      <c r="E41" s="55"/>
      <c r="F41" s="55"/>
      <c r="G41" s="55"/>
      <c r="H41" s="195" t="s">
        <v>76</v>
      </c>
      <c r="I41" s="195"/>
      <c r="J41" s="195"/>
      <c r="K41" s="300"/>
      <c r="L41" s="69" t="str">
        <f>IF(L9=0," ",SUM(L9:L40)+L7)</f>
        <v xml:space="preserve"> </v>
      </c>
      <c r="M41" s="248"/>
      <c r="N41" s="301"/>
    </row>
    <row r="42" spans="1:14" s="3" customFormat="1" ht="23.25" customHeight="1" thickBot="1" x14ac:dyDescent="0.25">
      <c r="A42" s="302" t="s">
        <v>35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7"/>
      <c r="L42" s="50" t="str">
        <f>IF(L9=0," ",L41/100*7)</f>
        <v xml:space="preserve"> </v>
      </c>
      <c r="M42" s="256" t="s">
        <v>36</v>
      </c>
      <c r="N42" s="303"/>
    </row>
    <row r="43" spans="1:14" s="3" customFormat="1" ht="20.100000000000001" customHeight="1" thickBot="1" x14ac:dyDescent="0.25">
      <c r="A43" s="304" t="s">
        <v>33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6"/>
    </row>
    <row r="44" spans="1:14" s="3" customFormat="1" ht="14.25" customHeight="1" x14ac:dyDescent="0.2">
      <c r="A44" s="5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9"/>
      <c r="N44" s="247"/>
    </row>
    <row r="45" spans="1:14" s="3" customFormat="1" ht="18" customHeight="1" x14ac:dyDescent="0.2">
      <c r="A45" s="27"/>
    </row>
    <row r="46" spans="1:14" s="3" customFormat="1" ht="9.9499999999999993" customHeight="1" x14ac:dyDescent="0.2"/>
    <row r="47" spans="1:14" s="3" customFormat="1" x14ac:dyDescent="0.2"/>
    <row r="48" spans="1:14" s="3" customFormat="1" x14ac:dyDescent="0.2"/>
    <row r="49" spans="1:14" s="3" customFormat="1" ht="15" customHeight="1" x14ac:dyDescent="0.2"/>
    <row r="50" spans="1:14" s="12" customFormat="1" ht="9.9499999999999993" customHeight="1" x14ac:dyDescent="0.2">
      <c r="A50" s="3"/>
    </row>
    <row r="51" spans="1:14" s="3" customFormat="1" ht="15" x14ac:dyDescent="0.2">
      <c r="A51" s="1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"/>
      <c r="N51" s="6"/>
    </row>
    <row r="52" spans="1:14" s="3" customFormat="1" ht="15" x14ac:dyDescent="0.2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"/>
      <c r="N52" s="6"/>
    </row>
    <row r="53" spans="1:14" s="3" customFormat="1" ht="12" customHeight="1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</row>
    <row r="54" spans="1:14" s="3" customFormat="1" ht="20.100000000000001" customHeight="1" x14ac:dyDescent="0.2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  <c r="N54" s="6"/>
    </row>
    <row r="55" spans="1:14" s="3" customFormat="1" ht="20.100000000000001" customHeight="1" x14ac:dyDescent="0.2">
      <c r="A55" s="20"/>
      <c r="B55" s="4"/>
      <c r="C55" s="4"/>
      <c r="D55" s="5"/>
      <c r="E55" s="5"/>
      <c r="F55" s="5"/>
      <c r="G55" s="20"/>
      <c r="H55" s="20"/>
      <c r="I55" s="20"/>
      <c r="J55" s="4"/>
      <c r="K55" s="4"/>
      <c r="L55" s="4"/>
      <c r="M55" s="6"/>
      <c r="N55" s="6"/>
    </row>
    <row r="56" spans="1:14" s="3" customFormat="1" ht="20.100000000000001" customHeight="1" x14ac:dyDescent="0.2">
      <c r="A56" s="2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6"/>
    </row>
    <row r="57" spans="1:14" s="7" customFormat="1" ht="15" customHeight="1" x14ac:dyDescent="0.2">
      <c r="A57" s="2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0"/>
      <c r="N57" s="20"/>
    </row>
    <row r="58" spans="1:14" s="3" customFormat="1" ht="15" customHeight="1" x14ac:dyDescent="0.2">
      <c r="A58" s="8"/>
      <c r="B58" s="4"/>
      <c r="C58" s="4"/>
      <c r="D58" s="4"/>
      <c r="E58" s="4"/>
      <c r="F58" s="9"/>
      <c r="G58" s="4"/>
      <c r="H58" s="4"/>
      <c r="I58" s="4"/>
      <c r="J58" s="4"/>
      <c r="K58" s="4"/>
      <c r="L58" s="20"/>
      <c r="M58" s="6"/>
      <c r="N58" s="6"/>
    </row>
    <row r="59" spans="1:14" s="3" customFormat="1" ht="15" customHeight="1" x14ac:dyDescent="0.2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6"/>
      <c r="N59" s="6"/>
    </row>
    <row r="60" spans="1:14" s="3" customFormat="1" ht="20.100000000000001" customHeight="1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3" customFormat="1" ht="20.100000000000001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3" customFormat="1" ht="15" customHeight="1" x14ac:dyDescent="0.2">
      <c r="A62" s="6"/>
      <c r="M62" s="6"/>
      <c r="N62" s="6"/>
    </row>
    <row r="63" spans="1:14" s="10" customFormat="1" ht="15" customHeight="1" x14ac:dyDescent="0.2">
      <c r="A63" s="3"/>
      <c r="M63" s="8"/>
      <c r="N63" s="8"/>
    </row>
    <row r="64" spans="1:14" s="10" customFormat="1" ht="14.25" x14ac:dyDescent="0.2">
      <c r="M64" s="8"/>
      <c r="N64" s="8"/>
    </row>
    <row r="65" spans="1:14" s="10" customFormat="1" ht="20.100000000000001" customHeight="1" x14ac:dyDescent="0.2">
      <c r="M65" s="8"/>
      <c r="N65" s="8"/>
    </row>
    <row r="66" spans="1:14" s="10" customFormat="1" ht="20.100000000000001" customHeight="1" x14ac:dyDescent="0.2">
      <c r="M66" s="8"/>
      <c r="N66" s="8"/>
    </row>
    <row r="67" spans="1:14" ht="14.25" x14ac:dyDescent="0.2">
      <c r="A67" s="10"/>
      <c r="M67" s="4"/>
      <c r="N67" s="4"/>
    </row>
    <row r="68" spans="1:14" x14ac:dyDescent="0.2">
      <c r="M68" s="4"/>
      <c r="N68" s="4"/>
    </row>
  </sheetData>
  <sheetProtection sheet="1" objects="1" scenarios="1" selectLockedCells="1"/>
  <mergeCells count="83">
    <mergeCell ref="M44:N44"/>
    <mergeCell ref="H41:K41"/>
    <mergeCell ref="M41:N41"/>
    <mergeCell ref="A42:K42"/>
    <mergeCell ref="M42:N42"/>
    <mergeCell ref="A43:N43"/>
    <mergeCell ref="D39:F39"/>
    <mergeCell ref="I39:K39"/>
    <mergeCell ref="D40:F40"/>
    <mergeCell ref="I40:K40"/>
    <mergeCell ref="D36:F36"/>
    <mergeCell ref="I36:K36"/>
    <mergeCell ref="D37:F37"/>
    <mergeCell ref="I37:K37"/>
    <mergeCell ref="D38:F38"/>
    <mergeCell ref="I38:K38"/>
    <mergeCell ref="D33:F33"/>
    <mergeCell ref="I33:K33"/>
    <mergeCell ref="D34:F34"/>
    <mergeCell ref="I34:K34"/>
    <mergeCell ref="D35:F35"/>
    <mergeCell ref="I35:K35"/>
    <mergeCell ref="D30:F30"/>
    <mergeCell ref="I30:K30"/>
    <mergeCell ref="D31:F31"/>
    <mergeCell ref="I31:K31"/>
    <mergeCell ref="D32:F32"/>
    <mergeCell ref="I32:K32"/>
    <mergeCell ref="D27:F27"/>
    <mergeCell ref="I27:K27"/>
    <mergeCell ref="D28:F28"/>
    <mergeCell ref="I28:K28"/>
    <mergeCell ref="D29:F29"/>
    <mergeCell ref="I29:K29"/>
    <mergeCell ref="D24:F24"/>
    <mergeCell ref="I24:K24"/>
    <mergeCell ref="D25:F25"/>
    <mergeCell ref="I25:K25"/>
    <mergeCell ref="D26:F26"/>
    <mergeCell ref="I26:K26"/>
    <mergeCell ref="D21:F21"/>
    <mergeCell ref="I21:K21"/>
    <mergeCell ref="D22:F22"/>
    <mergeCell ref="I22:K22"/>
    <mergeCell ref="D23:F23"/>
    <mergeCell ref="I23:K23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D12:F12"/>
    <mergeCell ref="I12:K12"/>
    <mergeCell ref="D13:F13"/>
    <mergeCell ref="I13:K13"/>
    <mergeCell ref="D14:F14"/>
    <mergeCell ref="I14:K14"/>
    <mergeCell ref="D9:F9"/>
    <mergeCell ref="I9:K9"/>
    <mergeCell ref="D10:F10"/>
    <mergeCell ref="I10:K10"/>
    <mergeCell ref="D11:F11"/>
    <mergeCell ref="I11:K11"/>
    <mergeCell ref="E6:F6"/>
    <mergeCell ref="G6:M6"/>
    <mergeCell ref="H7:K7"/>
    <mergeCell ref="B8:C8"/>
    <mergeCell ref="D8:F8"/>
    <mergeCell ref="I8:K8"/>
    <mergeCell ref="M8:N8"/>
    <mergeCell ref="H2:J2"/>
    <mergeCell ref="L2:M2"/>
    <mergeCell ref="A4:F4"/>
    <mergeCell ref="A5:B5"/>
    <mergeCell ref="C5:G5"/>
    <mergeCell ref="I5:M5"/>
  </mergeCells>
  <pageMargins left="0.31496062992125984" right="0.23622047244094491" top="0.19685039370078741" bottom="0.19685039370078741" header="0.51181102362204722" footer="0"/>
  <pageSetup paperSize="9" firstPageNumber="0" orientation="portrait" horizontalDpi="300" verticalDpi="300" r:id="rId1"/>
  <headerFooter alignWithMargins="0">
    <oddFooter>&amp;L&amp;8Erstellt Nov.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zum Prüfantrag</vt:lpstr>
      <vt:lpstr>Prüfantrag V 013 Verein S1</vt:lpstr>
      <vt:lpstr>Prüfantrag V 013 S2</vt:lpstr>
      <vt:lpstr>Prüfantrag V 013 S3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LTB-Nord SH</dc:creator>
  <cp:lastModifiedBy>Christian Nickel</cp:lastModifiedBy>
  <cp:lastPrinted>2023-01-27T11:54:31Z</cp:lastPrinted>
  <dcterms:created xsi:type="dcterms:W3CDTF">2009-11-29T17:54:56Z</dcterms:created>
  <dcterms:modified xsi:type="dcterms:W3CDTF">2023-03-04T08:15:18Z</dcterms:modified>
</cp:coreProperties>
</file>